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0" yWindow="180" windowWidth="26835" windowHeight="11445" tabRatio="791"/>
  </bookViews>
  <sheets>
    <sheet name="Cover Page" sheetId="1" r:id="rId1"/>
    <sheet name="Recordkeeping Requirements" sheetId="2" r:id="rId2"/>
    <sheet name="Creating Records" sheetId="7" r:id="rId3"/>
    <sheet name="Managing Records" sheetId="8" r:id="rId4"/>
    <sheet name="Migration and Interoperability" sheetId="9" r:id="rId5"/>
    <sheet name="Retention and Disposal" sheetId="10" r:id="rId6"/>
    <sheet name="Assessment Summary" sheetId="11" r:id="rId7"/>
  </sheets>
  <definedNames>
    <definedName name="_xlnm.Print_Area" localSheetId="0">'Cover Page'!$A$1:$G$27</definedName>
    <definedName name="_xlnm.Print_Titles" localSheetId="2">'Creating Records'!$4:$6</definedName>
    <definedName name="Z_6F53B246_8973_44C1_89D2_FA4FDDC60570_.wvu.PrintArea" localSheetId="0" hidden="1">'Cover Page'!$A$1:$G$27</definedName>
    <definedName name="Z_EA8F627B_B5F4_4068_9432_02391BF42D52_.wvu.PrintArea" localSheetId="0" hidden="1">'Cover Page'!$A$1:$G$27</definedName>
    <definedName name="Z_EA8F627B_B5F4_4068_9432_02391BF42D52_.wvu.PrintTitles" localSheetId="2" hidden="1">'Creating Records'!$4:$6</definedName>
  </definedNames>
  <calcPr calcId="145621"/>
  <customWorkbookViews>
    <customWorkbookView name="Page-view" guid="{6F53B246-8973-44C1-89D2-FA4FDDC60570}" maximized="1" windowWidth="1793" windowHeight="806" activeSheetId="1" showFormulaBar="0"/>
    <customWorkbookView name="user-view" guid="{EA8F627B-B5F4-4068-9432-02391BF42D52}" maximized="1" windowWidth="1559" windowHeight="696" activeSheetId="1"/>
  </customWorkbookViews>
</workbook>
</file>

<file path=xl/calcChain.xml><?xml version="1.0" encoding="utf-8"?>
<calcChain xmlns="http://schemas.openxmlformats.org/spreadsheetml/2006/main">
  <c r="C26" i="1" l="1"/>
  <c r="C25" i="1"/>
  <c r="C24" i="1"/>
  <c r="C23" i="1"/>
  <c r="C22" i="1"/>
  <c r="F31" i="11" l="1"/>
  <c r="C21" i="11"/>
  <c r="C29" i="11"/>
  <c r="F30" i="11"/>
  <c r="F29" i="11"/>
  <c r="F28" i="11"/>
  <c r="E31" i="11"/>
  <c r="E30" i="11"/>
  <c r="E29" i="11"/>
  <c r="E28" i="11"/>
  <c r="D31" i="11"/>
  <c r="D30" i="11"/>
  <c r="D29" i="11"/>
  <c r="D28" i="11"/>
  <c r="C31" i="11"/>
  <c r="C30" i="11"/>
  <c r="C28" i="11"/>
  <c r="C6" i="11"/>
  <c r="D16" i="11"/>
  <c r="D17" i="11"/>
  <c r="D22" i="11"/>
  <c r="D21" i="11"/>
  <c r="D12" i="11"/>
  <c r="D11" i="11"/>
  <c r="D7" i="11"/>
  <c r="D6" i="11"/>
  <c r="C14" i="11"/>
  <c r="C13" i="11"/>
  <c r="C12" i="11"/>
  <c r="C11" i="11"/>
  <c r="C19" i="11"/>
  <c r="C18" i="11"/>
  <c r="C17" i="11"/>
  <c r="C16" i="11"/>
  <c r="C24" i="11"/>
  <c r="C23" i="11"/>
  <c r="C22" i="11"/>
  <c r="C9" i="11"/>
  <c r="C8" i="11"/>
  <c r="C7" i="11"/>
</calcChain>
</file>

<file path=xl/sharedStrings.xml><?xml version="1.0" encoding="utf-8"?>
<sst xmlns="http://schemas.openxmlformats.org/spreadsheetml/2006/main" count="143" uniqueCount="92">
  <si>
    <t>Business Systems Assessment Checklist for Recordkeeping</t>
  </si>
  <si>
    <t xml:space="preserve">This checklist offers a basic recordkeeping functionality assessment of business systems. </t>
  </si>
  <si>
    <t>Assessment Completed by (Name):</t>
  </si>
  <si>
    <t>Assessment Completed by (Contact Details):</t>
  </si>
  <si>
    <t>Business System / Application:</t>
  </si>
  <si>
    <t>Description of Business System / Application:</t>
  </si>
  <si>
    <t>Business Owner:</t>
  </si>
  <si>
    <t>Business Area Owner:</t>
  </si>
  <si>
    <t>Assessment Status</t>
  </si>
  <si>
    <t>Managing and maintaining records</t>
  </si>
  <si>
    <t>Determining recordkeeping Requirements:</t>
  </si>
  <si>
    <t>Creating records in context:</t>
  </si>
  <si>
    <t>Managing and maintaining records:</t>
  </si>
  <si>
    <t>Migration and interoperability:</t>
  </si>
  <si>
    <t>Retention and disposal of records:</t>
  </si>
  <si>
    <t>Provider / Vendor:</t>
  </si>
  <si>
    <t>Deployment model (On premise, cloud, etc)</t>
  </si>
  <si>
    <t>REF</t>
  </si>
  <si>
    <t>Questions</t>
  </si>
  <si>
    <t>Answer</t>
  </si>
  <si>
    <t>Determining recordkeeping requirements</t>
  </si>
  <si>
    <t>Standard on records management minimum compliance requirements</t>
  </si>
  <si>
    <t>Notes and comments</t>
  </si>
  <si>
    <t>Does or will the business system replace a previous business system/s? 
If yes, were records kept of the business supported by the previous business system?</t>
  </si>
  <si>
    <t>2.1, 2.3, 2.4, &amp; 2.6</t>
  </si>
  <si>
    <t>Does or will the business system support the core function/s, high risk and high value areas of the business? 
If yes, please ensure appropriate security measures and business continuity strategies and plans are developed for this business system.</t>
  </si>
  <si>
    <t>Does the business system relate to an activity for which there is an identifiable disposal class in a retention and disposal authority?
If yes, what is the disposal class and how long do you need to retain the records?</t>
  </si>
  <si>
    <t>2.2, 2.3, 3.4</t>
  </si>
  <si>
    <t>2.1, 2.2, 2.3</t>
  </si>
  <si>
    <t>2.1, 2.5, 3.5</t>
  </si>
  <si>
    <t>Creating Records in Context</t>
  </si>
  <si>
    <t>3.2 &amp; 3.3</t>
  </si>
  <si>
    <t>2.1, 2.3, 3.1</t>
  </si>
  <si>
    <t>3.1, 3.2, &amp; 3.3</t>
  </si>
  <si>
    <t>Met</t>
  </si>
  <si>
    <t>3.1, 3.2 &amp; 3.3</t>
  </si>
  <si>
    <t>3.2 &amp; 3.5</t>
  </si>
  <si>
    <t>2.4, 2.5, 2.6, 3.2, 3.3 &amp; 3.4</t>
  </si>
  <si>
    <t>Migration and Interoperability</t>
  </si>
  <si>
    <t>Retention and disposal as required</t>
  </si>
  <si>
    <t>3.6 &amp; 3.7</t>
  </si>
  <si>
    <t>Policy, business rules</t>
  </si>
  <si>
    <t>Gap addressed by:</t>
  </si>
  <si>
    <t>Systems re-design</t>
  </si>
  <si>
    <t>Integration with an EDRMS</t>
  </si>
  <si>
    <t>Export records into an EDRMS</t>
  </si>
  <si>
    <t>Manual export of records into an EDRMS</t>
  </si>
  <si>
    <t>Functional requirements</t>
  </si>
  <si>
    <t>Partial</t>
  </si>
  <si>
    <t>No</t>
  </si>
  <si>
    <t>Unknown</t>
  </si>
  <si>
    <t>Yes</t>
  </si>
  <si>
    <t>Systems redesign</t>
  </si>
  <si>
    <t>Creating records</t>
  </si>
  <si>
    <t>Managing records</t>
  </si>
  <si>
    <t>Are requirements met?</t>
  </si>
  <si>
    <t>Retention and Disposal</t>
  </si>
  <si>
    <t>Demonstrated</t>
  </si>
  <si>
    <t>Gaps Addressed by:</t>
  </si>
  <si>
    <t>System Redesign</t>
  </si>
  <si>
    <t>Integration</t>
  </si>
  <si>
    <t>Export</t>
  </si>
  <si>
    <t>Policy</t>
  </si>
  <si>
    <t>Requirements</t>
  </si>
  <si>
    <t>Creating Records</t>
  </si>
  <si>
    <t>Managing Records</t>
  </si>
  <si>
    <t>Summary of Assessment</t>
  </si>
  <si>
    <t>Demonstrated?</t>
  </si>
  <si>
    <t>Does  or will the business system capture records created or received, regardless of format and technical characteristics?
Capturing means that:
• records at the time of creation must be retrievable at any period of time
• records be presented in human readable formats
• if records were altered, the business  system must provide an audit trail of how it has changed, when it was changed and how it was changed.
• content composed of  several parts (e.g. email with attachments), the content is related together</t>
  </si>
  <si>
    <t>Does or will the business system uniquely identify each record and store this identification as metadata with the record?</t>
  </si>
  <si>
    <t>Does or will the business system capture and show metadata? 
The minimum requirements for metadata for authoritative records and information include:
• unique identifier of the record
• name / title of the record
• date and time of capture
• who created the record 
• format of the record / medium
• change history / audit trail of actions done
• security and access information</t>
  </si>
  <si>
    <t>Does or will the business system support creation of additional metadata elements detailed in relevant standard or any other metadata required to support the organisation’s business requirements?</t>
  </si>
  <si>
    <t>Does or will the system store metadata over time, regardless of whether the related record has been archived, transferred, deleted, or destroyed?</t>
  </si>
  <si>
    <t>Does or will the business system allow or restrict “edit” rights on record metadata?</t>
  </si>
  <si>
    <t xml:space="preserve">Does or will the business system prevent the deletion of digital records and associated metadata at all times, except when deletion or destruction takes place as part of an authorised disposal activity? </t>
  </si>
  <si>
    <t>Does or will the business system generate, log and show all actions carried out on the record or in the system? 
For transactional systems where data is overwritten, is the system able to show the overwritten data, date it was overwritten and by whom?</t>
  </si>
  <si>
    <t>Does or will the business system set and manage access and security permissions?</t>
  </si>
  <si>
    <t>2.5, 3.2, 3.4 &amp; 3.7</t>
  </si>
  <si>
    <t xml:space="preserve">Does or will the system export all or select records (including associated metadata and system logs), regardless of format, without loss of content or metadata?  </t>
  </si>
  <si>
    <t xml:space="preserve">Does or will the system produce a report detailing success or any failure during the export process (including identification of those records which generated errors or were not successfully exported)? </t>
  </si>
  <si>
    <t xml:space="preserve">Does or will the system produce reports relating to deletion of records/information/data and its associated metadata, including:
• unique ID of records and information deleted
• date and time of deletion
• action done by (optional)
If no, this requirement may still be adequately addressed by having business process rules on disposal of records in the business system. </t>
  </si>
  <si>
    <t xml:space="preserve">Does or will the system support controlled disposal or deletion of records legally authorised for disposal?
If no, this requirement may still be adequately address by manually mapping the appropriate disposal classes and having a business process and rules on disposal of records created or received by the business system.  </t>
  </si>
  <si>
    <t>Does or will the business system support the operational needs of the organisation (e.g. administrative functions such as HR, Finance)?
If yes, what are those functions / activity / business process?</t>
  </si>
  <si>
    <t>Does the business system hold unique evidence of official business? (i.e. not published or duplicate information)</t>
  </si>
  <si>
    <t>Are there any legislative, regulatory or business requirements to make and keep records of the business the system supports? Are these records already being created and kept in another system?  
If yes, please specify:</t>
  </si>
  <si>
    <t>Status of Business System:</t>
  </si>
  <si>
    <t>System Details</t>
  </si>
  <si>
    <t xml:space="preserve">
Fill in the details below and click "Proceed" to start the assessment. </t>
  </si>
  <si>
    <t>Answering 'Yes' to any of the questions below warrants an assessment.</t>
  </si>
  <si>
    <t>Status will be automatically updated to "Complete." Please leave cells blank.</t>
  </si>
  <si>
    <t>For guidance on the use of this checklist see:</t>
  </si>
  <si>
    <t xml:space="preserve"> Checklist for assessing business systems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</si>
</sst>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1"/>
      <color theme="3"/>
      <name val="Calibri"/>
      <family val="2"/>
      <scheme val="minor"/>
    </font>
    <font>
      <sz val="11"/>
      <name val="Calibri"/>
      <family val="2"/>
      <scheme val="minor"/>
    </font>
    <font>
      <u/>
      <sz val="11"/>
      <color theme="10"/>
      <name val="Calibri"/>
      <family val="2"/>
      <scheme val="minor"/>
    </font>
    <font>
      <b/>
      <sz val="18"/>
      <color theme="3"/>
      <name val="Calibri"/>
      <family val="2"/>
      <scheme val="minor"/>
    </font>
    <font>
      <sz val="12"/>
      <color theme="1"/>
      <name val="Calibri"/>
      <family val="2"/>
      <scheme val="minor"/>
    </font>
    <font>
      <sz val="24"/>
      <color theme="1"/>
      <name val="Calibri"/>
      <family val="2"/>
      <scheme val="minor"/>
    </font>
    <font>
      <b/>
      <sz val="15"/>
      <color theme="3"/>
      <name val="Calibri"/>
      <family val="2"/>
      <scheme val="minor"/>
    </font>
    <font>
      <b/>
      <sz val="11"/>
      <name val="Calibri"/>
      <family val="2"/>
      <scheme val="minor"/>
    </font>
    <font>
      <b/>
      <sz val="12"/>
      <name val="Calibri"/>
      <family val="2"/>
      <scheme val="minor"/>
    </font>
    <font>
      <sz val="11"/>
      <color rgb="FF9C0006"/>
      <name val="Calibri"/>
      <family val="2"/>
      <scheme val="minor"/>
    </font>
    <font>
      <i/>
      <sz val="11"/>
      <color rgb="FF7F7F7F"/>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rgb="FFFFC7CE"/>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3" tint="0.39997558519241921"/>
      </bottom>
      <diagonal/>
    </border>
    <border>
      <left style="thin">
        <color theme="1" tint="0.499984740745262"/>
      </left>
      <right style="thin">
        <color theme="1" tint="0.499984740745262"/>
      </right>
      <top style="thin">
        <color theme="3" tint="0.39997558519241921"/>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bottom style="medium">
        <color indexed="64"/>
      </bottom>
      <diagonal/>
    </border>
  </borders>
  <cellStyleXfs count="8">
    <xf numFmtId="0" fontId="0" fillId="0" borderId="0"/>
    <xf numFmtId="0" fontId="3" fillId="0" borderId="0"/>
    <xf numFmtId="0" fontId="7" fillId="0" borderId="0" applyNumberFormat="0" applyFill="0" applyBorder="0" applyAlignment="0" applyProtection="0"/>
    <xf numFmtId="0" fontId="11" fillId="0" borderId="24" applyNumberFormat="0" applyFill="0" applyAlignment="0" applyProtection="0"/>
    <xf numFmtId="0" fontId="1" fillId="6" borderId="0" applyNumberFormat="0" applyBorder="0" applyAlignment="0" applyProtection="0"/>
    <xf numFmtId="0" fontId="1" fillId="7" borderId="0" applyNumberFormat="0" applyBorder="0" applyAlignment="0" applyProtection="0"/>
    <xf numFmtId="0" fontId="14" fillId="13" borderId="0" applyNumberFormat="0" applyBorder="0" applyAlignment="0" applyProtection="0"/>
    <xf numFmtId="0" fontId="15" fillId="0" borderId="0" applyNumberFormat="0" applyFill="0" applyBorder="0" applyAlignment="0" applyProtection="0"/>
  </cellStyleXfs>
  <cellXfs count="101">
    <xf numFmtId="0" fontId="0" fillId="0" borderId="0" xfId="0"/>
    <xf numFmtId="0" fontId="0" fillId="0" borderId="0" xfId="0"/>
    <xf numFmtId="0" fontId="0" fillId="2" borderId="0" xfId="0" applyFill="1"/>
    <xf numFmtId="0" fontId="1" fillId="2" borderId="0" xfId="0" applyFont="1" applyFill="1" applyBorder="1" applyAlignment="1">
      <alignment horizontal="left" indent="1"/>
    </xf>
    <xf numFmtId="0" fontId="6" fillId="0" borderId="0" xfId="0" applyFont="1" applyFill="1"/>
    <xf numFmtId="0" fontId="0" fillId="0" borderId="0" xfId="0" applyAlignment="1">
      <alignment wrapText="1"/>
    </xf>
    <xf numFmtId="0" fontId="0" fillId="0" borderId="0" xfId="0"/>
    <xf numFmtId="0" fontId="5" fillId="2" borderId="0" xfId="0" applyFont="1" applyFill="1" applyProtection="1"/>
    <xf numFmtId="0" fontId="5" fillId="2" borderId="0" xfId="0" applyFont="1" applyFill="1" applyAlignment="1" applyProtection="1">
      <alignment wrapText="1"/>
    </xf>
    <xf numFmtId="0" fontId="4" fillId="3" borderId="3" xfId="0" applyFont="1" applyFill="1" applyBorder="1" applyAlignment="1" applyProtection="1">
      <alignment horizontal="left" vertical="center" wrapText="1" indent="1"/>
    </xf>
    <xf numFmtId="0" fontId="8" fillId="2" borderId="0" xfId="0" applyFont="1" applyFill="1" applyAlignment="1" applyProtection="1"/>
    <xf numFmtId="0" fontId="2" fillId="0" borderId="1" xfId="0" applyFont="1" applyBorder="1" applyAlignment="1" applyProtection="1">
      <alignment horizontal="left" vertical="center" wrapText="1" indent="1"/>
    </xf>
    <xf numFmtId="0" fontId="3" fillId="0" borderId="1" xfId="0" applyFont="1" applyBorder="1" applyAlignment="1" applyProtection="1">
      <alignment horizontal="left" vertical="center" wrapText="1"/>
    </xf>
    <xf numFmtId="0" fontId="0" fillId="0" borderId="1" xfId="0" applyBorder="1" applyAlignment="1">
      <alignment horizontal="center" vertical="center" wrapText="1"/>
    </xf>
    <xf numFmtId="0" fontId="3" fillId="0" borderId="1" xfId="0" applyFont="1" applyBorder="1" applyAlignment="1" applyProtection="1">
      <alignment horizontal="left" vertical="center" wrapText="1" indent="1"/>
      <protection locked="0"/>
    </xf>
    <xf numFmtId="0" fontId="3" fillId="0" borderId="1" xfId="0" applyFont="1" applyFill="1" applyBorder="1" applyAlignment="1" applyProtection="1">
      <alignment horizontal="left" vertical="center" wrapText="1" indent="1"/>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indent="1"/>
      <protection locked="0"/>
    </xf>
    <xf numFmtId="0" fontId="3" fillId="0" borderId="1" xfId="1" applyFont="1" applyFill="1" applyBorder="1" applyAlignment="1" applyProtection="1">
      <alignment horizontal="left" vertical="center" wrapText="1"/>
    </xf>
    <xf numFmtId="0" fontId="9" fillId="0" borderId="0" xfId="0" applyFont="1"/>
    <xf numFmtId="0" fontId="9" fillId="5" borderId="6" xfId="0" applyFont="1" applyFill="1" applyBorder="1" applyAlignment="1">
      <alignment horizontal="left" indent="1"/>
    </xf>
    <xf numFmtId="0" fontId="9" fillId="5" borderId="7" xfId="0" applyFont="1" applyFill="1" applyBorder="1" applyAlignment="1">
      <alignment horizontal="left" indent="1"/>
    </xf>
    <xf numFmtId="0" fontId="9" fillId="5" borderId="8" xfId="0" applyFont="1" applyFill="1" applyBorder="1" applyAlignment="1">
      <alignment horizontal="left" indent="1"/>
    </xf>
    <xf numFmtId="0" fontId="0" fillId="0" borderId="0" xfId="0" applyAlignment="1">
      <alignment horizontal="center" vertical="center"/>
    </xf>
    <xf numFmtId="0" fontId="0" fillId="0" borderId="1" xfId="0" applyBorder="1" applyAlignment="1">
      <alignment horizontal="center" vertical="center"/>
    </xf>
    <xf numFmtId="0" fontId="7" fillId="5" borderId="18" xfId="2" applyFill="1" applyBorder="1" applyAlignment="1">
      <alignment horizontal="left" indent="1"/>
    </xf>
    <xf numFmtId="0" fontId="7" fillId="5" borderId="19" xfId="2" applyFill="1" applyBorder="1" applyAlignment="1">
      <alignment horizontal="left" indent="1"/>
    </xf>
    <xf numFmtId="0" fontId="7" fillId="5" borderId="20" xfId="2" applyFill="1" applyBorder="1" applyAlignment="1">
      <alignment horizontal="left" indent="1"/>
    </xf>
    <xf numFmtId="0" fontId="10" fillId="0" borderId="0" xfId="0" applyFont="1"/>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xf>
    <xf numFmtId="0" fontId="4" fillId="3" borderId="0" xfId="0" applyFont="1" applyFill="1" applyBorder="1" applyAlignment="1" applyProtection="1">
      <alignment horizontal="center" vertical="center" wrapText="1"/>
    </xf>
    <xf numFmtId="0" fontId="0" fillId="0" borderId="1" xfId="0" applyBorder="1"/>
    <xf numFmtId="0" fontId="0" fillId="0" borderId="0" xfId="0" applyAlignment="1">
      <alignment horizontal="center" vertical="center" wrapText="1"/>
    </xf>
    <xf numFmtId="0" fontId="4" fillId="3" borderId="1" xfId="0" applyFont="1" applyFill="1" applyBorder="1" applyAlignment="1" applyProtection="1">
      <alignment horizontal="center" vertical="center" wrapText="1"/>
    </xf>
    <xf numFmtId="0" fontId="0" fillId="0" borderId="1" xfId="0" applyBorder="1" applyAlignment="1">
      <alignment vertical="center"/>
    </xf>
    <xf numFmtId="0" fontId="3" fillId="0" borderId="1" xfId="0" applyFont="1" applyBorder="1" applyAlignment="1" applyProtection="1">
      <alignment horizontal="center" vertical="center" wrapText="1"/>
      <protection locked="0"/>
    </xf>
    <xf numFmtId="0" fontId="0" fillId="0" borderId="1" xfId="0" applyBorder="1" applyAlignment="1">
      <alignment horizontal="center"/>
    </xf>
    <xf numFmtId="0" fontId="3" fillId="0" borderId="1" xfId="0" applyFont="1" applyFill="1" applyBorder="1" applyAlignment="1" applyProtection="1">
      <alignment horizontal="center" vertical="center" wrapText="1"/>
      <protection locked="0"/>
    </xf>
    <xf numFmtId="0" fontId="0" fillId="0" borderId="2" xfId="0" applyBorder="1" applyAlignment="1">
      <alignment horizontal="center" vertical="center"/>
    </xf>
    <xf numFmtId="0" fontId="0" fillId="0" borderId="0" xfId="0" applyBorder="1"/>
    <xf numFmtId="0" fontId="0" fillId="2" borderId="1" xfId="0" applyFill="1" applyBorder="1" applyAlignment="1">
      <alignment horizontal="center"/>
    </xf>
    <xf numFmtId="0" fontId="12" fillId="8" borderId="28" xfId="4" applyFont="1" applyFill="1" applyBorder="1" applyAlignment="1">
      <alignment horizontal="center" vertical="center"/>
    </xf>
    <xf numFmtId="0" fontId="0" fillId="0" borderId="26" xfId="0" applyFont="1" applyBorder="1"/>
    <xf numFmtId="0" fontId="0" fillId="0" borderId="28" xfId="0" applyFont="1" applyBorder="1" applyAlignment="1">
      <alignment horizontal="center" vertical="center"/>
    </xf>
    <xf numFmtId="0" fontId="0" fillId="0" borderId="32" xfId="0" applyFont="1" applyBorder="1"/>
    <xf numFmtId="0" fontId="0" fillId="0" borderId="31" xfId="0" applyFont="1" applyBorder="1" applyAlignment="1">
      <alignment horizontal="center" vertical="center"/>
    </xf>
    <xf numFmtId="0" fontId="13" fillId="0" borderId="26" xfId="4" applyFont="1" applyFill="1" applyBorder="1" applyAlignment="1">
      <alignment horizontal="center" vertical="center" wrapText="1"/>
    </xf>
    <xf numFmtId="0" fontId="12" fillId="8" borderId="28" xfId="4" applyFont="1" applyFill="1" applyBorder="1" applyAlignment="1">
      <alignment horizontal="center" vertical="center"/>
    </xf>
    <xf numFmtId="0" fontId="0" fillId="0" borderId="0" xfId="0" applyFill="1" applyBorder="1" applyAlignment="1">
      <alignment horizontal="center"/>
    </xf>
    <xf numFmtId="0" fontId="15" fillId="2" borderId="0" xfId="7" applyFill="1" applyProtection="1"/>
    <xf numFmtId="0" fontId="0" fillId="0" borderId="0" xfId="0" applyAlignment="1">
      <alignment horizontal="right"/>
    </xf>
    <xf numFmtId="0" fontId="7" fillId="0" borderId="0" xfId="2"/>
    <xf numFmtId="0" fontId="15" fillId="0" borderId="33" xfId="7" applyBorder="1" applyAlignment="1">
      <alignment horizontal="left" wrapText="1"/>
    </xf>
    <xf numFmtId="14" fontId="0" fillId="4" borderId="9" xfId="0" applyNumberFormat="1" applyFont="1" applyFill="1" applyBorder="1" applyAlignment="1" applyProtection="1">
      <alignment horizontal="left" vertical="top"/>
      <protection locked="0"/>
    </xf>
    <xf numFmtId="14" fontId="0" fillId="4" borderId="11" xfId="0" applyNumberFormat="1" applyFont="1" applyFill="1" applyBorder="1" applyAlignment="1" applyProtection="1">
      <alignment horizontal="left" vertical="top"/>
      <protection locked="0"/>
    </xf>
    <xf numFmtId="14" fontId="0" fillId="4" borderId="15" xfId="0" applyNumberFormat="1" applyFont="1" applyFill="1" applyBorder="1" applyAlignment="1" applyProtection="1">
      <alignment horizontal="left" vertical="top"/>
      <protection locked="0"/>
    </xf>
    <xf numFmtId="49" fontId="0" fillId="4" borderId="9" xfId="0" applyNumberFormat="1" applyFont="1" applyFill="1" applyBorder="1" applyAlignment="1" applyProtection="1">
      <alignment horizontal="left" vertical="top"/>
      <protection locked="0"/>
    </xf>
    <xf numFmtId="49" fontId="0" fillId="4" borderId="11" xfId="0" applyNumberFormat="1" applyFont="1" applyFill="1" applyBorder="1" applyAlignment="1" applyProtection="1">
      <alignment horizontal="left" vertical="top"/>
      <protection locked="0"/>
    </xf>
    <xf numFmtId="49" fontId="0" fillId="4" borderId="15" xfId="0" applyNumberFormat="1" applyFont="1" applyFill="1" applyBorder="1" applyAlignment="1" applyProtection="1">
      <alignment horizontal="left" vertical="top"/>
      <protection locked="0"/>
    </xf>
    <xf numFmtId="49" fontId="0" fillId="4" borderId="16" xfId="0" applyNumberFormat="1" applyFont="1" applyFill="1" applyBorder="1" applyAlignment="1" applyProtection="1">
      <alignment horizontal="left" vertical="top"/>
      <protection locked="0"/>
    </xf>
    <xf numFmtId="49" fontId="0" fillId="4" borderId="12" xfId="0" applyNumberFormat="1" applyFont="1" applyFill="1" applyBorder="1" applyAlignment="1" applyProtection="1">
      <alignment horizontal="left" vertical="top"/>
      <protection locked="0"/>
    </xf>
    <xf numFmtId="49" fontId="0" fillId="4" borderId="17" xfId="0" applyNumberFormat="1" applyFont="1" applyFill="1" applyBorder="1" applyAlignment="1" applyProtection="1">
      <alignment horizontal="left" vertical="top"/>
      <protection locked="0"/>
    </xf>
    <xf numFmtId="0" fontId="0" fillId="4" borderId="13" xfId="0" quotePrefix="1" applyFill="1" applyBorder="1" applyAlignment="1" applyProtection="1">
      <alignment horizontal="left" vertical="top"/>
      <protection locked="0"/>
    </xf>
    <xf numFmtId="0" fontId="0" fillId="4" borderId="10" xfId="0" quotePrefix="1" applyFill="1" applyBorder="1" applyAlignment="1" applyProtection="1">
      <alignment horizontal="left" vertical="top"/>
      <protection locked="0"/>
    </xf>
    <xf numFmtId="0" fontId="0" fillId="4" borderId="14" xfId="0" quotePrefix="1" applyFill="1" applyBorder="1" applyAlignment="1" applyProtection="1">
      <alignment horizontal="left" vertical="top"/>
      <protection locked="0"/>
    </xf>
    <xf numFmtId="0" fontId="0" fillId="4" borderId="9" xfId="0" applyFont="1" applyFill="1" applyBorder="1" applyAlignment="1" applyProtection="1">
      <alignment horizontal="left" vertical="top"/>
      <protection locked="0"/>
    </xf>
    <xf numFmtId="0" fontId="0" fillId="4" borderId="11" xfId="0" applyFont="1" applyFill="1" applyBorder="1" applyAlignment="1" applyProtection="1">
      <alignment horizontal="left" vertical="top"/>
      <protection locked="0"/>
    </xf>
    <xf numFmtId="0" fontId="0" fillId="4" borderId="15" xfId="0" applyFont="1" applyFill="1" applyBorder="1" applyAlignment="1" applyProtection="1">
      <alignment horizontal="left" vertical="top"/>
      <protection locked="0"/>
    </xf>
    <xf numFmtId="0" fontId="0" fillId="4" borderId="9" xfId="0" applyNumberFormat="1" applyFont="1" applyFill="1" applyBorder="1" applyAlignment="1" applyProtection="1">
      <alignment horizontal="left" vertical="top"/>
      <protection locked="0"/>
    </xf>
    <xf numFmtId="0" fontId="0" fillId="4" borderId="11" xfId="0" applyNumberFormat="1" applyFont="1" applyFill="1" applyBorder="1" applyAlignment="1" applyProtection="1">
      <alignment horizontal="left" vertical="top"/>
      <protection locked="0"/>
    </xf>
    <xf numFmtId="0" fontId="0" fillId="4" borderId="15" xfId="0" applyNumberFormat="1" applyFont="1" applyFill="1" applyBorder="1" applyAlignment="1" applyProtection="1">
      <alignment horizontal="left" vertical="top"/>
      <protection locked="0"/>
    </xf>
    <xf numFmtId="0" fontId="14" fillId="13" borderId="2" xfId="6" applyNumberFormat="1" applyBorder="1" applyAlignment="1" applyProtection="1">
      <alignment horizontal="center"/>
    </xf>
    <xf numFmtId="0" fontId="14" fillId="13" borderId="5" xfId="6" applyNumberFormat="1" applyBorder="1" applyAlignment="1" applyProtection="1">
      <alignment horizontal="center"/>
    </xf>
    <xf numFmtId="0" fontId="14" fillId="13" borderId="4" xfId="6" applyNumberFormat="1" applyBorder="1" applyAlignment="1" applyProtection="1">
      <alignment horizontal="center"/>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49" fontId="4" fillId="3" borderId="1" xfId="0" applyNumberFormat="1" applyFont="1" applyFill="1" applyBorder="1" applyAlignment="1" applyProtection="1">
      <alignment horizontal="center" vertical="center"/>
    </xf>
    <xf numFmtId="49" fontId="4" fillId="3" borderId="23" xfId="0" applyNumberFormat="1" applyFont="1" applyFill="1" applyBorder="1" applyAlignment="1" applyProtection="1">
      <alignment horizontal="center" vertical="center"/>
    </xf>
    <xf numFmtId="0" fontId="4" fillId="3" borderId="3"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21" xfId="0" applyFont="1" applyFill="1" applyBorder="1" applyAlignment="1" applyProtection="1">
      <alignment horizontal="center" vertical="center" wrapText="1"/>
    </xf>
    <xf numFmtId="0" fontId="1" fillId="9" borderId="2" xfId="5" applyFill="1" applyBorder="1" applyAlignment="1">
      <alignment horizontal="left"/>
    </xf>
    <xf numFmtId="0" fontId="1" fillId="9" borderId="22" xfId="5" applyFill="1" applyBorder="1" applyAlignment="1">
      <alignment horizontal="left"/>
    </xf>
    <xf numFmtId="0" fontId="1" fillId="9" borderId="25" xfId="5" applyFill="1" applyBorder="1" applyAlignment="1">
      <alignment horizontal="left"/>
    </xf>
    <xf numFmtId="0" fontId="11" fillId="0" borderId="0" xfId="3" applyBorder="1" applyAlignment="1">
      <alignment horizontal="center"/>
    </xf>
    <xf numFmtId="0" fontId="12" fillId="8" borderId="27" xfId="4" applyFont="1" applyFill="1" applyBorder="1" applyAlignment="1">
      <alignment horizontal="center" vertical="center"/>
    </xf>
    <xf numFmtId="0" fontId="12" fillId="8" borderId="28" xfId="4" applyFont="1" applyFill="1" applyBorder="1" applyAlignment="1">
      <alignment horizontal="center" vertical="center"/>
    </xf>
    <xf numFmtId="0" fontId="12" fillId="8" borderId="29" xfId="4" applyFont="1" applyFill="1" applyBorder="1" applyAlignment="1">
      <alignment horizontal="center" vertical="center"/>
    </xf>
    <xf numFmtId="0" fontId="12" fillId="8" borderId="30" xfId="4" applyFont="1" applyFill="1" applyBorder="1" applyAlignment="1">
      <alignment horizontal="center" vertical="center"/>
    </xf>
    <xf numFmtId="0" fontId="1" fillId="11" borderId="2" xfId="5" applyFill="1" applyBorder="1" applyAlignment="1">
      <alignment horizontal="left"/>
    </xf>
    <xf numFmtId="0" fontId="1" fillId="11" borderId="5" xfId="5" applyFill="1" applyBorder="1" applyAlignment="1">
      <alignment horizontal="left"/>
    </xf>
    <xf numFmtId="0" fontId="1" fillId="11" borderId="4" xfId="5" applyFill="1" applyBorder="1" applyAlignment="1">
      <alignment horizontal="left"/>
    </xf>
    <xf numFmtId="0" fontId="1" fillId="12" borderId="2" xfId="5" applyFill="1" applyBorder="1" applyAlignment="1">
      <alignment horizontal="left"/>
    </xf>
    <xf numFmtId="0" fontId="1" fillId="12" borderId="5" xfId="5" applyFill="1" applyBorder="1" applyAlignment="1">
      <alignment horizontal="left"/>
    </xf>
    <xf numFmtId="0" fontId="1" fillId="12" borderId="4" xfId="5" applyFill="1" applyBorder="1" applyAlignment="1">
      <alignment horizontal="left"/>
    </xf>
    <xf numFmtId="0" fontId="1" fillId="10" borderId="2" xfId="5" applyFill="1" applyBorder="1" applyAlignment="1">
      <alignment horizontal="left"/>
    </xf>
    <xf numFmtId="0" fontId="1" fillId="10" borderId="5" xfId="5" applyFill="1" applyBorder="1" applyAlignment="1">
      <alignment horizontal="left"/>
    </xf>
    <xf numFmtId="0" fontId="1" fillId="10" borderId="4" xfId="5" applyFill="1" applyBorder="1" applyAlignment="1">
      <alignment horizontal="left"/>
    </xf>
  </cellXfs>
  <cellStyles count="8">
    <cellStyle name="60% - Accent1" xfId="5" builtinId="32"/>
    <cellStyle name="Accent1" xfId="4" builtinId="29"/>
    <cellStyle name="Bad" xfId="6" builtinId="27"/>
    <cellStyle name="Explanatory Text" xfId="7" builtinId="53"/>
    <cellStyle name="Heading 1" xfId="3" builtinId="16"/>
    <cellStyle name="Hyperlink" xfId="2" builtinId="8"/>
    <cellStyle name="Normal" xfId="0" builtinId="0"/>
    <cellStyle name="Normal 2" xfId="1"/>
  </cellStyles>
  <dxfs count="5">
    <dxf>
      <font>
        <color theme="0"/>
      </font>
      <fill>
        <patternFill>
          <bgColor rgb="FF00B050"/>
        </patternFill>
      </fill>
      <border>
        <vertical/>
        <horizontal/>
      </border>
    </dxf>
    <dxf>
      <fill>
        <patternFill>
          <bgColor theme="5" tint="0.79998168889431442"/>
        </patternFill>
      </fill>
    </dxf>
    <dxf>
      <fill>
        <patternFill>
          <fgColor theme="2"/>
        </patternFill>
      </fill>
    </dxf>
    <dxf>
      <font>
        <color theme="0"/>
      </font>
      <fill>
        <patternFill>
          <bgColor rgb="FF00B050"/>
        </patternFill>
      </fill>
      <border>
        <vertical/>
        <horizontal/>
      </border>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Recordkeeping Requirements'!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Creating Records'!A1"/><Relationship Id="rId2" Type="http://schemas.openxmlformats.org/officeDocument/2006/relationships/hyperlink" Target="#'Cover Pag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Managing Records'!A1"/><Relationship Id="rId2" Type="http://schemas.openxmlformats.org/officeDocument/2006/relationships/hyperlink" Target="#'Recordkeeping Requirements'!A1"/><Relationship Id="rId1" Type="http://schemas.openxmlformats.org/officeDocument/2006/relationships/image" Target="../media/image1.jpeg"/><Relationship Id="rId4" Type="http://schemas.openxmlformats.org/officeDocument/2006/relationships/hyperlink" Target="#'Cover Page'!A1"/></Relationships>
</file>

<file path=xl/drawings/_rels/drawing4.xml.rels><?xml version="1.0" encoding="UTF-8" standalone="yes"?>
<Relationships xmlns="http://schemas.openxmlformats.org/package/2006/relationships"><Relationship Id="rId3" Type="http://schemas.openxmlformats.org/officeDocument/2006/relationships/hyperlink" Target="#'Migration and Interoperability'!A1"/><Relationship Id="rId2" Type="http://schemas.openxmlformats.org/officeDocument/2006/relationships/hyperlink" Target="#'Creating Records'!A1"/><Relationship Id="rId1" Type="http://schemas.openxmlformats.org/officeDocument/2006/relationships/image" Target="../media/image1.jpeg"/><Relationship Id="rId4" Type="http://schemas.openxmlformats.org/officeDocument/2006/relationships/hyperlink" Target="#'Cover Page'!A1"/></Relationships>
</file>

<file path=xl/drawings/_rels/drawing5.xml.rels><?xml version="1.0" encoding="UTF-8" standalone="yes"?>
<Relationships xmlns="http://schemas.openxmlformats.org/package/2006/relationships"><Relationship Id="rId3" Type="http://schemas.openxmlformats.org/officeDocument/2006/relationships/hyperlink" Target="#'Retention and Disposal'!A1"/><Relationship Id="rId2" Type="http://schemas.openxmlformats.org/officeDocument/2006/relationships/hyperlink" Target="#'Managing Records'!A1"/><Relationship Id="rId1" Type="http://schemas.openxmlformats.org/officeDocument/2006/relationships/image" Target="../media/image1.jpeg"/><Relationship Id="rId4" Type="http://schemas.openxmlformats.org/officeDocument/2006/relationships/hyperlink" Target="#'Cover Page'!A1"/></Relationships>
</file>

<file path=xl/drawings/_rels/drawing6.xml.rels><?xml version="1.0" encoding="UTF-8" standalone="yes"?>
<Relationships xmlns="http://schemas.openxmlformats.org/package/2006/relationships"><Relationship Id="rId3" Type="http://schemas.openxmlformats.org/officeDocument/2006/relationships/hyperlink" Target="#'Assessment Summary'!A1"/><Relationship Id="rId2" Type="http://schemas.openxmlformats.org/officeDocument/2006/relationships/hyperlink" Target="#'Migration and Interoperability'!A1"/><Relationship Id="rId1" Type="http://schemas.openxmlformats.org/officeDocument/2006/relationships/image" Target="../media/image1.jpeg"/><Relationship Id="rId4" Type="http://schemas.openxmlformats.org/officeDocument/2006/relationships/hyperlink" Target="#'Cover Page'!A1"/></Relationships>
</file>

<file path=xl/drawings/_rels/drawing7.xml.rels><?xml version="1.0" encoding="UTF-8" standalone="yes"?>
<Relationships xmlns="http://schemas.openxmlformats.org/package/2006/relationships"><Relationship Id="rId3" Type="http://schemas.openxmlformats.org/officeDocument/2006/relationships/hyperlink" Target="#'Cover Page'!A1"/><Relationship Id="rId2" Type="http://schemas.openxmlformats.org/officeDocument/2006/relationships/hyperlink" Target="#'Retention and Disposal'!A1"/><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2</xdr:colOff>
      <xdr:row>0</xdr:row>
      <xdr:rowOff>5</xdr:rowOff>
    </xdr:from>
    <xdr:to>
      <xdr:col>6</xdr:col>
      <xdr:colOff>174188</xdr:colOff>
      <xdr:row>1</xdr:row>
      <xdr:rowOff>186903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0902" y="5"/>
          <a:ext cx="1326711" cy="377398"/>
        </a:xfrm>
        <a:prstGeom prst="rect">
          <a:avLst/>
        </a:prstGeom>
      </xdr:spPr>
    </xdr:pic>
    <xdr:clientData/>
  </xdr:twoCellAnchor>
  <xdr:twoCellAnchor>
    <xdr:from>
      <xdr:col>4</xdr:col>
      <xdr:colOff>1000125</xdr:colOff>
      <xdr:row>17</xdr:row>
      <xdr:rowOff>152400</xdr:rowOff>
    </xdr:from>
    <xdr:to>
      <xdr:col>6</xdr:col>
      <xdr:colOff>38100</xdr:colOff>
      <xdr:row>19</xdr:row>
      <xdr:rowOff>114300</xdr:rowOff>
    </xdr:to>
    <xdr:sp macro="" textlink="">
      <xdr:nvSpPr>
        <xdr:cNvPr id="3" name="Rounded Rectangle 2">
          <a:hlinkClick xmlns:r="http://schemas.openxmlformats.org/officeDocument/2006/relationships" r:id="rId2"/>
        </xdr:cNvPr>
        <xdr:cNvSpPr/>
      </xdr:nvSpPr>
      <xdr:spPr>
        <a:xfrm>
          <a:off x="7048500" y="3848100"/>
          <a:ext cx="1343025" cy="34290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Proceed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571501</xdr:colOff>
      <xdr:row>0</xdr:row>
      <xdr:rowOff>0</xdr:rowOff>
    </xdr:from>
    <xdr:to>
      <xdr:col>4</xdr:col>
      <xdr:colOff>1898212</xdr:colOff>
      <xdr:row>1</xdr:row>
      <xdr:rowOff>186898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7551" y="0"/>
          <a:ext cx="1326711" cy="377398"/>
        </a:xfrm>
        <a:prstGeom prst="rect">
          <a:avLst/>
        </a:prstGeom>
      </xdr:spPr>
    </xdr:pic>
    <xdr:clientData/>
  </xdr:twoCellAnchor>
  <xdr:twoCellAnchor>
    <xdr:from>
      <xdr:col>2</xdr:col>
      <xdr:colOff>1376795</xdr:colOff>
      <xdr:row>11</xdr:row>
      <xdr:rowOff>164523</xdr:rowOff>
    </xdr:from>
    <xdr:to>
      <xdr:col>4</xdr:col>
      <xdr:colOff>182706</xdr:colOff>
      <xdr:row>13</xdr:row>
      <xdr:rowOff>69273</xdr:rowOff>
    </xdr:to>
    <xdr:sp macro="" textlink="">
      <xdr:nvSpPr>
        <xdr:cNvPr id="4" name="Rounded Rectangle 3">
          <a:hlinkClick xmlns:r="http://schemas.openxmlformats.org/officeDocument/2006/relationships" r:id="rId2"/>
        </xdr:cNvPr>
        <xdr:cNvSpPr/>
      </xdr:nvSpPr>
      <xdr:spPr>
        <a:xfrm>
          <a:off x="5325340" y="6225887"/>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4</xdr:col>
      <xdr:colOff>536864</xdr:colOff>
      <xdr:row>11</xdr:row>
      <xdr:rowOff>155864</xdr:rowOff>
    </xdr:from>
    <xdr:to>
      <xdr:col>4</xdr:col>
      <xdr:colOff>1879889</xdr:colOff>
      <xdr:row>13</xdr:row>
      <xdr:rowOff>60614</xdr:rowOff>
    </xdr:to>
    <xdr:sp macro="" textlink="">
      <xdr:nvSpPr>
        <xdr:cNvPr id="5" name="Rounded Rectangle 4">
          <a:hlinkClick xmlns:r="http://schemas.openxmlformats.org/officeDocument/2006/relationships" r:id="rId3"/>
        </xdr:cNvPr>
        <xdr:cNvSpPr/>
      </xdr:nvSpPr>
      <xdr:spPr>
        <a:xfrm>
          <a:off x="7022523" y="6217228"/>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1</xdr:col>
      <xdr:colOff>3221181</xdr:colOff>
      <xdr:row>11</xdr:row>
      <xdr:rowOff>155863</xdr:rowOff>
    </xdr:from>
    <xdr:to>
      <xdr:col>2</xdr:col>
      <xdr:colOff>1005320</xdr:colOff>
      <xdr:row>13</xdr:row>
      <xdr:rowOff>60613</xdr:rowOff>
    </xdr:to>
    <xdr:sp macro="" textlink="">
      <xdr:nvSpPr>
        <xdr:cNvPr id="6" name="Rounded Rectangle 5">
          <a:hlinkClick xmlns:r="http://schemas.openxmlformats.org/officeDocument/2006/relationships" r:id="rId2"/>
        </xdr:cNvPr>
        <xdr:cNvSpPr/>
      </xdr:nvSpPr>
      <xdr:spPr>
        <a:xfrm>
          <a:off x="3610840" y="6217227"/>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304801</xdr:colOff>
      <xdr:row>0</xdr:row>
      <xdr:rowOff>0</xdr:rowOff>
    </xdr:from>
    <xdr:to>
      <xdr:col>9</xdr:col>
      <xdr:colOff>1631512</xdr:colOff>
      <xdr:row>1</xdr:row>
      <xdr:rowOff>186898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51" y="0"/>
          <a:ext cx="1326711" cy="377398"/>
        </a:xfrm>
        <a:prstGeom prst="rect">
          <a:avLst/>
        </a:prstGeom>
      </xdr:spPr>
    </xdr:pic>
    <xdr:clientData/>
  </xdr:twoCellAnchor>
  <xdr:twoCellAnchor>
    <xdr:from>
      <xdr:col>6</xdr:col>
      <xdr:colOff>438150</xdr:colOff>
      <xdr:row>13</xdr:row>
      <xdr:rowOff>8659</xdr:rowOff>
    </xdr:from>
    <xdr:to>
      <xdr:col>8</xdr:col>
      <xdr:colOff>504825</xdr:colOff>
      <xdr:row>14</xdr:row>
      <xdr:rowOff>103909</xdr:rowOff>
    </xdr:to>
    <xdr:sp macro="" textlink="">
      <xdr:nvSpPr>
        <xdr:cNvPr id="3" name="Rounded Rectangle 2">
          <a:hlinkClick xmlns:r="http://schemas.openxmlformats.org/officeDocument/2006/relationships" r:id="rId2"/>
        </xdr:cNvPr>
        <xdr:cNvSpPr/>
      </xdr:nvSpPr>
      <xdr:spPr>
        <a:xfrm>
          <a:off x="6610350" y="7866784"/>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9</xdr:col>
      <xdr:colOff>249383</xdr:colOff>
      <xdr:row>13</xdr:row>
      <xdr:rowOff>0</xdr:rowOff>
    </xdr:from>
    <xdr:to>
      <xdr:col>9</xdr:col>
      <xdr:colOff>1592408</xdr:colOff>
      <xdr:row>14</xdr:row>
      <xdr:rowOff>95250</xdr:rowOff>
    </xdr:to>
    <xdr:sp macro="" textlink="">
      <xdr:nvSpPr>
        <xdr:cNvPr id="4" name="Rounded Rectangle 3">
          <a:hlinkClick xmlns:r="http://schemas.openxmlformats.org/officeDocument/2006/relationships" r:id="rId3"/>
        </xdr:cNvPr>
        <xdr:cNvSpPr/>
      </xdr:nvSpPr>
      <xdr:spPr>
        <a:xfrm>
          <a:off x="8307533" y="785812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4</xdr:col>
      <xdr:colOff>285750</xdr:colOff>
      <xdr:row>13</xdr:row>
      <xdr:rowOff>19050</xdr:rowOff>
    </xdr:from>
    <xdr:to>
      <xdr:col>6</xdr:col>
      <xdr:colOff>123825</xdr:colOff>
      <xdr:row>14</xdr:row>
      <xdr:rowOff>114300</xdr:rowOff>
    </xdr:to>
    <xdr:sp macro="" textlink="">
      <xdr:nvSpPr>
        <xdr:cNvPr id="6" name="Rounded Rectangle 5">
          <a:hlinkClick xmlns:r="http://schemas.openxmlformats.org/officeDocument/2006/relationships" r:id="rId4"/>
        </xdr:cNvPr>
        <xdr:cNvSpPr/>
      </xdr:nvSpPr>
      <xdr:spPr>
        <a:xfrm>
          <a:off x="4953000" y="787717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352426</xdr:colOff>
      <xdr:row>0</xdr:row>
      <xdr:rowOff>57150</xdr:rowOff>
    </xdr:from>
    <xdr:to>
      <xdr:col>9</xdr:col>
      <xdr:colOff>1679137</xdr:colOff>
      <xdr:row>2</xdr:row>
      <xdr:rowOff>53548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72451" y="57150"/>
          <a:ext cx="1326711" cy="377398"/>
        </a:xfrm>
        <a:prstGeom prst="rect">
          <a:avLst/>
        </a:prstGeom>
      </xdr:spPr>
    </xdr:pic>
    <xdr:clientData/>
  </xdr:twoCellAnchor>
  <xdr:twoCellAnchor>
    <xdr:from>
      <xdr:col>6</xdr:col>
      <xdr:colOff>504825</xdr:colOff>
      <xdr:row>11</xdr:row>
      <xdr:rowOff>8659</xdr:rowOff>
    </xdr:from>
    <xdr:to>
      <xdr:col>8</xdr:col>
      <xdr:colOff>571500</xdr:colOff>
      <xdr:row>12</xdr:row>
      <xdr:rowOff>103909</xdr:rowOff>
    </xdr:to>
    <xdr:sp macro="" textlink="">
      <xdr:nvSpPr>
        <xdr:cNvPr id="3" name="Rounded Rectangle 2">
          <a:hlinkClick xmlns:r="http://schemas.openxmlformats.org/officeDocument/2006/relationships" r:id="rId2"/>
        </xdr:cNvPr>
        <xdr:cNvSpPr/>
      </xdr:nvSpPr>
      <xdr:spPr>
        <a:xfrm>
          <a:off x="6667500" y="4361584"/>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9</xdr:col>
      <xdr:colOff>316058</xdr:colOff>
      <xdr:row>11</xdr:row>
      <xdr:rowOff>0</xdr:rowOff>
    </xdr:from>
    <xdr:to>
      <xdr:col>9</xdr:col>
      <xdr:colOff>1659083</xdr:colOff>
      <xdr:row>12</xdr:row>
      <xdr:rowOff>95250</xdr:rowOff>
    </xdr:to>
    <xdr:sp macro="" textlink="">
      <xdr:nvSpPr>
        <xdr:cNvPr id="4" name="Rounded Rectangle 3">
          <a:hlinkClick xmlns:r="http://schemas.openxmlformats.org/officeDocument/2006/relationships" r:id="rId3"/>
        </xdr:cNvPr>
        <xdr:cNvSpPr/>
      </xdr:nvSpPr>
      <xdr:spPr>
        <a:xfrm>
          <a:off x="8364683" y="435292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4</xdr:col>
      <xdr:colOff>200025</xdr:colOff>
      <xdr:row>11</xdr:row>
      <xdr:rowOff>9525</xdr:rowOff>
    </xdr:from>
    <xdr:to>
      <xdr:col>6</xdr:col>
      <xdr:colOff>95250</xdr:colOff>
      <xdr:row>12</xdr:row>
      <xdr:rowOff>104775</xdr:rowOff>
    </xdr:to>
    <xdr:sp macro="" textlink="">
      <xdr:nvSpPr>
        <xdr:cNvPr id="5" name="Rounded Rectangle 4">
          <a:hlinkClick xmlns:r="http://schemas.openxmlformats.org/officeDocument/2006/relationships" r:id="rId4"/>
        </xdr:cNvPr>
        <xdr:cNvSpPr/>
      </xdr:nvSpPr>
      <xdr:spPr>
        <a:xfrm>
          <a:off x="4914900" y="4362450"/>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323850</xdr:colOff>
      <xdr:row>0</xdr:row>
      <xdr:rowOff>28575</xdr:rowOff>
    </xdr:from>
    <xdr:to>
      <xdr:col>9</xdr:col>
      <xdr:colOff>1650561</xdr:colOff>
      <xdr:row>2</xdr:row>
      <xdr:rowOff>24973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3400" y="28575"/>
          <a:ext cx="1326711" cy="377398"/>
        </a:xfrm>
        <a:prstGeom prst="rect">
          <a:avLst/>
        </a:prstGeom>
      </xdr:spPr>
    </xdr:pic>
    <xdr:clientData/>
  </xdr:twoCellAnchor>
  <xdr:twoCellAnchor>
    <xdr:from>
      <xdr:col>6</xdr:col>
      <xdr:colOff>523875</xdr:colOff>
      <xdr:row>9</xdr:row>
      <xdr:rowOff>189634</xdr:rowOff>
    </xdr:from>
    <xdr:to>
      <xdr:col>8</xdr:col>
      <xdr:colOff>590550</xdr:colOff>
      <xdr:row>11</xdr:row>
      <xdr:rowOff>94384</xdr:rowOff>
    </xdr:to>
    <xdr:sp macro="" textlink="">
      <xdr:nvSpPr>
        <xdr:cNvPr id="3" name="Rounded Rectangle 2">
          <a:hlinkClick xmlns:r="http://schemas.openxmlformats.org/officeDocument/2006/relationships" r:id="rId2"/>
        </xdr:cNvPr>
        <xdr:cNvSpPr/>
      </xdr:nvSpPr>
      <xdr:spPr>
        <a:xfrm>
          <a:off x="6657975" y="3637684"/>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9</xdr:col>
      <xdr:colOff>297008</xdr:colOff>
      <xdr:row>10</xdr:row>
      <xdr:rowOff>0</xdr:rowOff>
    </xdr:from>
    <xdr:to>
      <xdr:col>9</xdr:col>
      <xdr:colOff>1640033</xdr:colOff>
      <xdr:row>11</xdr:row>
      <xdr:rowOff>95250</xdr:rowOff>
    </xdr:to>
    <xdr:sp macro="" textlink="">
      <xdr:nvSpPr>
        <xdr:cNvPr id="4" name="Rounded Rectangle 3">
          <a:hlinkClick xmlns:r="http://schemas.openxmlformats.org/officeDocument/2006/relationships" r:id="rId3"/>
        </xdr:cNvPr>
        <xdr:cNvSpPr/>
      </xdr:nvSpPr>
      <xdr:spPr>
        <a:xfrm>
          <a:off x="8317058" y="3638550"/>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4</xdr:col>
      <xdr:colOff>209550</xdr:colOff>
      <xdr:row>10</xdr:row>
      <xdr:rowOff>0</xdr:rowOff>
    </xdr:from>
    <xdr:to>
      <xdr:col>6</xdr:col>
      <xdr:colOff>142875</xdr:colOff>
      <xdr:row>11</xdr:row>
      <xdr:rowOff>95250</xdr:rowOff>
    </xdr:to>
    <xdr:sp macro="" textlink="">
      <xdr:nvSpPr>
        <xdr:cNvPr id="5" name="Rounded Rectangle 4">
          <a:hlinkClick xmlns:r="http://schemas.openxmlformats.org/officeDocument/2006/relationships" r:id="rId4"/>
        </xdr:cNvPr>
        <xdr:cNvSpPr/>
      </xdr:nvSpPr>
      <xdr:spPr>
        <a:xfrm>
          <a:off x="4933950" y="3638550"/>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333375</xdr:colOff>
      <xdr:row>0</xdr:row>
      <xdr:rowOff>28575</xdr:rowOff>
    </xdr:from>
    <xdr:to>
      <xdr:col>9</xdr:col>
      <xdr:colOff>1660086</xdr:colOff>
      <xdr:row>2</xdr:row>
      <xdr:rowOff>24973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2925" y="28575"/>
          <a:ext cx="1326711" cy="377398"/>
        </a:xfrm>
        <a:prstGeom prst="rect">
          <a:avLst/>
        </a:prstGeom>
      </xdr:spPr>
    </xdr:pic>
    <xdr:clientData/>
  </xdr:twoCellAnchor>
  <xdr:twoCellAnchor>
    <xdr:from>
      <xdr:col>6</xdr:col>
      <xdr:colOff>476250</xdr:colOff>
      <xdr:row>10</xdr:row>
      <xdr:rowOff>8659</xdr:rowOff>
    </xdr:from>
    <xdr:to>
      <xdr:col>8</xdr:col>
      <xdr:colOff>542925</xdr:colOff>
      <xdr:row>11</xdr:row>
      <xdr:rowOff>103909</xdr:rowOff>
    </xdr:to>
    <xdr:sp macro="" textlink="">
      <xdr:nvSpPr>
        <xdr:cNvPr id="4" name="Rounded Rectangle 3">
          <a:hlinkClick xmlns:r="http://schemas.openxmlformats.org/officeDocument/2006/relationships" r:id="rId2"/>
        </xdr:cNvPr>
        <xdr:cNvSpPr/>
      </xdr:nvSpPr>
      <xdr:spPr>
        <a:xfrm>
          <a:off x="6629400" y="5628409"/>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9</xdr:col>
      <xdr:colOff>287483</xdr:colOff>
      <xdr:row>10</xdr:row>
      <xdr:rowOff>0</xdr:rowOff>
    </xdr:from>
    <xdr:to>
      <xdr:col>9</xdr:col>
      <xdr:colOff>1630508</xdr:colOff>
      <xdr:row>11</xdr:row>
      <xdr:rowOff>95250</xdr:rowOff>
    </xdr:to>
    <xdr:sp macro="" textlink="">
      <xdr:nvSpPr>
        <xdr:cNvPr id="5" name="Rounded Rectangle 4">
          <a:hlinkClick xmlns:r="http://schemas.openxmlformats.org/officeDocument/2006/relationships" r:id="rId3"/>
        </xdr:cNvPr>
        <xdr:cNvSpPr/>
      </xdr:nvSpPr>
      <xdr:spPr>
        <a:xfrm>
          <a:off x="8326583" y="5619750"/>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4</xdr:col>
      <xdr:colOff>228600</xdr:colOff>
      <xdr:row>10</xdr:row>
      <xdr:rowOff>9525</xdr:rowOff>
    </xdr:from>
    <xdr:to>
      <xdr:col>6</xdr:col>
      <xdr:colOff>142875</xdr:colOff>
      <xdr:row>11</xdr:row>
      <xdr:rowOff>104775</xdr:rowOff>
    </xdr:to>
    <xdr:sp macro="" textlink="">
      <xdr:nvSpPr>
        <xdr:cNvPr id="6" name="Rounded Rectangle 5">
          <a:hlinkClick xmlns:r="http://schemas.openxmlformats.org/officeDocument/2006/relationships" r:id="rId4"/>
        </xdr:cNvPr>
        <xdr:cNvSpPr/>
      </xdr:nvSpPr>
      <xdr:spPr>
        <a:xfrm>
          <a:off x="4953000" y="562927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1326711</xdr:colOff>
      <xdr:row>1</xdr:row>
      <xdr:rowOff>186898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0"/>
          <a:ext cx="1326711" cy="377398"/>
        </a:xfrm>
        <a:prstGeom prst="rect">
          <a:avLst/>
        </a:prstGeom>
      </xdr:spPr>
    </xdr:pic>
    <xdr:clientData/>
  </xdr:twoCellAnchor>
  <xdr:twoCellAnchor>
    <xdr:from>
      <xdr:col>5</xdr:col>
      <xdr:colOff>0</xdr:colOff>
      <xdr:row>5</xdr:row>
      <xdr:rowOff>8659</xdr:rowOff>
    </xdr:from>
    <xdr:to>
      <xdr:col>5</xdr:col>
      <xdr:colOff>1343025</xdr:colOff>
      <xdr:row>6</xdr:row>
      <xdr:rowOff>103909</xdr:rowOff>
    </xdr:to>
    <xdr:sp macro="" textlink="">
      <xdr:nvSpPr>
        <xdr:cNvPr id="4" name="Rounded Rectangle 3">
          <a:hlinkClick xmlns:r="http://schemas.openxmlformats.org/officeDocument/2006/relationships" r:id="rId2"/>
        </xdr:cNvPr>
        <xdr:cNvSpPr/>
      </xdr:nvSpPr>
      <xdr:spPr>
        <a:xfrm>
          <a:off x="6181725" y="1227859"/>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5</xdr:col>
      <xdr:colOff>9525</xdr:colOff>
      <xdr:row>7</xdr:row>
      <xdr:rowOff>161925</xdr:rowOff>
    </xdr:from>
    <xdr:to>
      <xdr:col>5</xdr:col>
      <xdr:colOff>1352550</xdr:colOff>
      <xdr:row>9</xdr:row>
      <xdr:rowOff>66675</xdr:rowOff>
    </xdr:to>
    <xdr:sp macro="" textlink="">
      <xdr:nvSpPr>
        <xdr:cNvPr id="6" name="Rounded Rectangle 5">
          <a:hlinkClick xmlns:r="http://schemas.openxmlformats.org/officeDocument/2006/relationships" r:id="rId3"/>
        </xdr:cNvPr>
        <xdr:cNvSpPr/>
      </xdr:nvSpPr>
      <xdr:spPr>
        <a:xfrm>
          <a:off x="6191250" y="176212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ecords.nsw.gov.au/recordkeeping/advice/checklist-for-assessing-business-syste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B3:F29"/>
  <sheetViews>
    <sheetView showGridLines="0" showRowColHeaders="0" tabSelected="1" showRuler="0" showWhiteSpace="0" zoomScaleNormal="100" zoomScaleSheetLayoutView="130" workbookViewId="0">
      <selection activeCell="C9" sqref="C9:F9"/>
    </sheetView>
  </sheetViews>
  <sheetFormatPr defaultRowHeight="15" x14ac:dyDescent="0.25"/>
  <cols>
    <col min="1" max="1" width="5.7109375" customWidth="1"/>
    <col min="2" max="2" width="50.42578125" customWidth="1"/>
    <col min="3" max="5" width="17.28515625" style="6" customWidth="1"/>
    <col min="6" max="6" width="17.28515625" customWidth="1"/>
    <col min="7" max="7" width="3.42578125" customWidth="1"/>
  </cols>
  <sheetData>
    <row r="3" spans="2:6" ht="31.5" x14ac:dyDescent="0.5">
      <c r="B3" s="29" t="s">
        <v>0</v>
      </c>
      <c r="C3" s="20"/>
      <c r="D3" s="20"/>
      <c r="E3" s="20"/>
    </row>
    <row r="4" spans="2:6" ht="15.75" x14ac:dyDescent="0.25">
      <c r="B4" s="20" t="s">
        <v>1</v>
      </c>
    </row>
    <row r="5" spans="2:6" ht="15.75" x14ac:dyDescent="0.25">
      <c r="C5" s="20"/>
      <c r="D5" s="20"/>
      <c r="E5" s="20"/>
    </row>
    <row r="6" spans="2:6" s="6" customFormat="1" ht="15.75" x14ac:dyDescent="0.25">
      <c r="B6" s="20"/>
      <c r="C6" s="20"/>
      <c r="D6" s="20"/>
      <c r="E6" s="20"/>
    </row>
    <row r="7" spans="2:6" s="6" customFormat="1" ht="15.75" x14ac:dyDescent="0.25">
      <c r="B7" s="20"/>
      <c r="C7" s="20"/>
      <c r="D7" s="20"/>
      <c r="E7" s="20"/>
    </row>
    <row r="8" spans="2:6" ht="24" thickBot="1" x14ac:dyDescent="0.4">
      <c r="B8" s="10" t="s">
        <v>86</v>
      </c>
      <c r="C8" s="54" t="s">
        <v>87</v>
      </c>
      <c r="D8" s="54"/>
      <c r="E8" s="54"/>
      <c r="F8" s="54"/>
    </row>
    <row r="9" spans="2:6" ht="15.75" x14ac:dyDescent="0.25">
      <c r="B9" s="21" t="s">
        <v>4</v>
      </c>
      <c r="C9" s="64"/>
      <c r="D9" s="65"/>
      <c r="E9" s="65"/>
      <c r="F9" s="66"/>
    </row>
    <row r="10" spans="2:6" ht="15.75" x14ac:dyDescent="0.25">
      <c r="B10" s="22" t="s">
        <v>5</v>
      </c>
      <c r="C10" s="67"/>
      <c r="D10" s="68"/>
      <c r="E10" s="68"/>
      <c r="F10" s="69"/>
    </row>
    <row r="11" spans="2:6" s="1" customFormat="1" ht="15.75" x14ac:dyDescent="0.25">
      <c r="B11" s="22" t="s">
        <v>85</v>
      </c>
      <c r="C11" s="67"/>
      <c r="D11" s="68"/>
      <c r="E11" s="68"/>
      <c r="F11" s="69"/>
    </row>
    <row r="12" spans="2:6" s="1" customFormat="1" ht="15.75" x14ac:dyDescent="0.25">
      <c r="B12" s="22" t="s">
        <v>6</v>
      </c>
      <c r="C12" s="67"/>
      <c r="D12" s="68"/>
      <c r="E12" s="68"/>
      <c r="F12" s="69"/>
    </row>
    <row r="13" spans="2:6" ht="15.75" x14ac:dyDescent="0.25">
      <c r="B13" s="22" t="s">
        <v>7</v>
      </c>
      <c r="C13" s="70"/>
      <c r="D13" s="71"/>
      <c r="E13" s="71"/>
      <c r="F13" s="72"/>
    </row>
    <row r="14" spans="2:6" s="1" customFormat="1" ht="15.75" x14ac:dyDescent="0.25">
      <c r="B14" s="22" t="s">
        <v>15</v>
      </c>
      <c r="C14" s="55"/>
      <c r="D14" s="56"/>
      <c r="E14" s="56"/>
      <c r="F14" s="57"/>
    </row>
    <row r="15" spans="2:6" ht="15.75" x14ac:dyDescent="0.25">
      <c r="B15" s="22" t="s">
        <v>16</v>
      </c>
      <c r="C15" s="58"/>
      <c r="D15" s="59"/>
      <c r="E15" s="59"/>
      <c r="F15" s="60"/>
    </row>
    <row r="16" spans="2:6" s="1" customFormat="1" ht="15.75" x14ac:dyDescent="0.25">
      <c r="B16" s="22" t="s">
        <v>2</v>
      </c>
      <c r="C16" s="58"/>
      <c r="D16" s="59"/>
      <c r="E16" s="59"/>
      <c r="F16" s="60"/>
    </row>
    <row r="17" spans="2:6" ht="16.5" thickBot="1" x14ac:dyDescent="0.3">
      <c r="B17" s="23" t="s">
        <v>3</v>
      </c>
      <c r="C17" s="61"/>
      <c r="D17" s="62"/>
      <c r="E17" s="62"/>
      <c r="F17" s="63"/>
    </row>
    <row r="18" spans="2:6" x14ac:dyDescent="0.25">
      <c r="B18" s="3"/>
      <c r="C18" s="3"/>
      <c r="D18" s="3"/>
      <c r="E18" s="3"/>
      <c r="F18" s="2"/>
    </row>
    <row r="19" spans="2:6" x14ac:dyDescent="0.25">
      <c r="B19" s="3"/>
      <c r="C19" s="3"/>
      <c r="D19" s="3"/>
      <c r="E19" s="3"/>
      <c r="F19" s="2"/>
    </row>
    <row r="20" spans="2:6" s="6" customFormat="1" x14ac:dyDescent="0.25">
      <c r="B20" s="3"/>
      <c r="C20" s="3"/>
      <c r="D20" s="3"/>
      <c r="E20" s="3"/>
      <c r="F20" s="2"/>
    </row>
    <row r="21" spans="2:6" ht="24" thickBot="1" x14ac:dyDescent="0.4">
      <c r="B21" s="10" t="s">
        <v>8</v>
      </c>
      <c r="C21" s="54" t="s">
        <v>89</v>
      </c>
      <c r="D21" s="54"/>
      <c r="E21" s="54"/>
      <c r="F21" s="54"/>
    </row>
    <row r="22" spans="2:6" x14ac:dyDescent="0.25">
      <c r="B22" s="26" t="s">
        <v>10</v>
      </c>
      <c r="C22" s="73" t="str">
        <f>IF(COUNTBLANK('Recordkeeping Requirements'!D5:D10)&gt;0,"","Completed")</f>
        <v/>
      </c>
      <c r="D22" s="74"/>
      <c r="E22" s="74"/>
      <c r="F22" s="75"/>
    </row>
    <row r="23" spans="2:6" x14ac:dyDescent="0.25">
      <c r="B23" s="27" t="s">
        <v>11</v>
      </c>
      <c r="C23" s="73" t="str">
        <f>IF(COUNTBLANK('Creating Records'!D7:D12)&gt;0,"","Completed")</f>
        <v/>
      </c>
      <c r="D23" s="74"/>
      <c r="E23" s="74"/>
      <c r="F23" s="75"/>
    </row>
    <row r="24" spans="2:6" x14ac:dyDescent="0.25">
      <c r="B24" s="27" t="s">
        <v>12</v>
      </c>
      <c r="C24" s="73" t="str">
        <f>IF(COUNTBLANK('Managing Records'!D7:D9)&gt;0,"","Completed")</f>
        <v/>
      </c>
      <c r="D24" s="74"/>
      <c r="E24" s="74"/>
      <c r="F24" s="75"/>
    </row>
    <row r="25" spans="2:6" x14ac:dyDescent="0.25">
      <c r="B25" s="27" t="s">
        <v>13</v>
      </c>
      <c r="C25" s="73" t="str">
        <f>IF(COUNTBLANK('Migration and Interoperability'!D7:D8)&gt;0,"","Completed")</f>
        <v/>
      </c>
      <c r="D25" s="74"/>
      <c r="E25" s="74"/>
      <c r="F25" s="75"/>
    </row>
    <row r="26" spans="2:6" ht="15.75" thickBot="1" x14ac:dyDescent="0.3">
      <c r="B26" s="28" t="s">
        <v>14</v>
      </c>
      <c r="C26" s="73" t="str">
        <f>IF(COUNTBLANK('Retention and Disposal'!D7:D8)&gt;0,"","Completed")</f>
        <v/>
      </c>
      <c r="D26" s="74"/>
      <c r="E26" s="74"/>
      <c r="F26" s="75"/>
    </row>
    <row r="27" spans="2:6" x14ac:dyDescent="0.25">
      <c r="B27" s="4"/>
      <c r="C27" s="4"/>
      <c r="D27" s="4"/>
      <c r="E27" s="4"/>
      <c r="F27" s="4"/>
    </row>
    <row r="29" spans="2:6" x14ac:dyDescent="0.25">
      <c r="B29" s="52" t="s">
        <v>90</v>
      </c>
      <c r="C29" s="53" t="s">
        <v>91</v>
      </c>
    </row>
  </sheetData>
  <dataConsolidate function="count"/>
  <customSheetViews>
    <customSheetView guid="{6F53B246-8973-44C1-89D2-FA4FDDC60570}" showPageBreaks="1" showGridLines="0" showRowCol="0" printArea="1" view="pageLayout" showRuler="0">
      <selection activeCell="B29" sqref="B29"/>
      <pageMargins left="0.7" right="0.7" top="0.75" bottom="0.75" header="0.3" footer="0.3"/>
      <pageSetup paperSize="9" orientation="landscape" horizontalDpi="4294967294" verticalDpi="0" r:id="rId1"/>
      <headerFooter>
        <oddHeader>&amp;R&amp;G</oddHeader>
      </headerFooter>
    </customSheetView>
    <customSheetView guid="{EA8F627B-B5F4-4068-9432-02391BF42D52}" showPageBreaks="1" showGridLines="0" printArea="1" view="pageLayout" showRuler="0">
      <selection activeCell="I27" sqref="I27"/>
      <pageMargins left="0.70866141732283472" right="0.70866141732283472" top="0.74803149606299213" bottom="0.74803149606299213" header="0.31496062992125984" footer="0.31496062992125984"/>
      <printOptions horizontalCentered="1"/>
      <pageSetup paperSize="9" orientation="landscape" horizontalDpi="4294967294" verticalDpi="0" r:id="rId2"/>
      <headerFooter>
        <oddHeader>&amp;R&amp;G</oddHeader>
        <oddFooter>&amp;A&amp;RPage &amp;P</oddFooter>
      </headerFooter>
    </customSheetView>
  </customSheetViews>
  <mergeCells count="16">
    <mergeCell ref="C22:F22"/>
    <mergeCell ref="C23:F23"/>
    <mergeCell ref="C24:F24"/>
    <mergeCell ref="C25:F25"/>
    <mergeCell ref="C26:F26"/>
    <mergeCell ref="C8:F8"/>
    <mergeCell ref="C21:F21"/>
    <mergeCell ref="C14:F14"/>
    <mergeCell ref="C15:F15"/>
    <mergeCell ref="C16:F16"/>
    <mergeCell ref="C17:F17"/>
    <mergeCell ref="C9:F9"/>
    <mergeCell ref="C10:F10"/>
    <mergeCell ref="C11:F11"/>
    <mergeCell ref="C12:F12"/>
    <mergeCell ref="C13:F13"/>
  </mergeCells>
  <conditionalFormatting sqref="C22:F22">
    <cfRule type="containsText" dxfId="4" priority="19" stopIfTrue="1" operator="containsText" text="Not completed">
      <formula>NOT(ISERROR(SEARCH("Not completed",C22)))</formula>
    </cfRule>
    <cfRule type="notContainsBlanks" dxfId="3" priority="20" stopIfTrue="1">
      <formula>LEN(TRIM(C22))&gt;0</formula>
    </cfRule>
    <cfRule type="notContainsBlanks" dxfId="2" priority="21">
      <formula>LEN(TRIM(C22))&gt;0</formula>
    </cfRule>
  </conditionalFormatting>
  <conditionalFormatting sqref="C23:F26">
    <cfRule type="containsText" dxfId="1" priority="1" stopIfTrue="1" operator="containsText" text="Not completed">
      <formula>NOT(ISERROR(SEARCH("Not completed",C23)))</formula>
    </cfRule>
    <cfRule type="notContainsBlanks" dxfId="0" priority="2" stopIfTrue="1">
      <formula>LEN(TRIM(C23))&gt;0</formula>
    </cfRule>
  </conditionalFormatting>
  <dataValidations count="1">
    <dataValidation type="list" allowBlank="1" showInputMessage="1" showErrorMessage="1" sqref="C11:F11">
      <formula1>"New, Existing"</formula1>
    </dataValidation>
  </dataValidations>
  <hyperlinks>
    <hyperlink ref="B22" location="'Recordkeeping Requirements'!A1" display="Determining recordkeeping Requirements:"/>
    <hyperlink ref="B23" location="'Creating Records'!A1" display="Creating records in context:"/>
    <hyperlink ref="B24" location="'Managing Records'!A1" display="Managing and maintaining records:"/>
    <hyperlink ref="B25" location="'Migration and Interoperability'!A1" display="Migration and interoperability:"/>
    <hyperlink ref="B26" location="'Retention and disposal'!A1" display="Retention and disposal of records:"/>
    <hyperlink ref="C29" r:id="rId3"/>
  </hyperlinks>
  <printOptions horizontalCentered="1"/>
  <pageMargins left="0.70866141732283472" right="0.70866141732283472" top="0.74803149606299213" bottom="0.74803149606299213" header="0.31496062992125984" footer="0.31496062992125984"/>
  <pageSetup paperSize="9" orientation="landscape" horizontalDpi="4294967294" verticalDpi="0" r:id="rId4"/>
  <headerFooter>
    <oddHeader>&amp;R&amp;G</oddHeader>
    <oddFooter>&amp;A&amp;RPage &amp;P</oddFooter>
  </headerFooter>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sheetPr>
  <dimension ref="A2:E12"/>
  <sheetViews>
    <sheetView showGridLines="0" showRowColHeaders="0" zoomScale="110" zoomScaleNormal="110" workbookViewId="0">
      <selection activeCell="C16" sqref="C16"/>
    </sheetView>
  </sheetViews>
  <sheetFormatPr defaultRowHeight="15" x14ac:dyDescent="0.25"/>
  <cols>
    <col min="1" max="1" width="5.85546875" customWidth="1"/>
    <col min="2" max="2" width="53.42578125" style="5" customWidth="1"/>
    <col min="3" max="3" width="24.7109375" style="6" customWidth="1"/>
    <col min="4" max="4" width="13.42578125" customWidth="1"/>
    <col min="5" max="5" width="28.7109375" customWidth="1"/>
  </cols>
  <sheetData>
    <row r="2" spans="1:5" s="6" customFormat="1" x14ac:dyDescent="0.25">
      <c r="B2" s="5"/>
    </row>
    <row r="3" spans="1:5" ht="23.25" x14ac:dyDescent="0.35">
      <c r="A3" s="10" t="s">
        <v>20</v>
      </c>
      <c r="B3" s="8"/>
      <c r="C3" s="51" t="s">
        <v>88</v>
      </c>
      <c r="D3" s="51"/>
      <c r="E3" s="51"/>
    </row>
    <row r="4" spans="1:5" ht="38.25" x14ac:dyDescent="0.25">
      <c r="A4" s="9" t="s">
        <v>17</v>
      </c>
      <c r="B4" s="30" t="s">
        <v>18</v>
      </c>
      <c r="C4" s="30" t="s">
        <v>21</v>
      </c>
      <c r="D4" s="31" t="s">
        <v>19</v>
      </c>
      <c r="E4" s="30" t="s">
        <v>22</v>
      </c>
    </row>
    <row r="5" spans="1:5" ht="25.5" x14ac:dyDescent="0.25">
      <c r="A5" s="11">
        <v>1</v>
      </c>
      <c r="B5" s="12" t="s">
        <v>83</v>
      </c>
      <c r="C5" s="13">
        <v>2.1</v>
      </c>
      <c r="D5" s="14"/>
      <c r="E5" s="15"/>
    </row>
    <row r="6" spans="1:5" ht="63.75" x14ac:dyDescent="0.25">
      <c r="A6" s="11">
        <v>2</v>
      </c>
      <c r="B6" s="12" t="s">
        <v>84</v>
      </c>
      <c r="C6" s="13">
        <v>2.1</v>
      </c>
      <c r="D6" s="14"/>
      <c r="E6" s="15"/>
    </row>
    <row r="7" spans="1:5" ht="63.75" x14ac:dyDescent="0.25">
      <c r="A7" s="16">
        <v>3</v>
      </c>
      <c r="B7" s="17" t="s">
        <v>23</v>
      </c>
      <c r="C7" s="13" t="s">
        <v>24</v>
      </c>
      <c r="D7" s="18"/>
      <c r="E7" s="15"/>
    </row>
    <row r="8" spans="1:5" ht="76.5" x14ac:dyDescent="0.25">
      <c r="A8" s="16">
        <v>4</v>
      </c>
      <c r="B8" s="19" t="s">
        <v>25</v>
      </c>
      <c r="C8" s="13" t="s">
        <v>27</v>
      </c>
      <c r="D8" s="18"/>
      <c r="E8" s="15"/>
    </row>
    <row r="9" spans="1:5" ht="63.75" x14ac:dyDescent="0.25">
      <c r="A9" s="16">
        <v>5</v>
      </c>
      <c r="B9" s="19" t="s">
        <v>82</v>
      </c>
      <c r="C9" s="13" t="s">
        <v>28</v>
      </c>
      <c r="D9" s="18"/>
      <c r="E9" s="15"/>
    </row>
    <row r="10" spans="1:5" ht="77.25" customHeight="1" x14ac:dyDescent="0.25">
      <c r="A10" s="16">
        <v>6</v>
      </c>
      <c r="B10" s="19" t="s">
        <v>26</v>
      </c>
      <c r="C10" s="13" t="s">
        <v>29</v>
      </c>
      <c r="D10" s="18"/>
      <c r="E10" s="15"/>
    </row>
    <row r="12" spans="1:5" x14ac:dyDescent="0.25">
      <c r="D12" s="6"/>
    </row>
  </sheetData>
  <customSheetViews>
    <customSheetView guid="{6F53B246-8973-44C1-89D2-FA4FDDC60570}" showPageBreaks="1" view="pageLayout">
      <selection activeCell="C1" sqref="C1"/>
      <pageMargins left="0.7" right="0.7" top="0.75" bottom="0.75" header="0.3" footer="0.3"/>
      <pageSetup paperSize="9" orientation="landscape" horizontalDpi="4294967294" verticalDpi="0" r:id="rId1"/>
      <headerFooter>
        <oddHeader>&amp;R&amp;G</oddHeader>
      </headerFooter>
    </customSheetView>
    <customSheetView guid="{EA8F627B-B5F4-4068-9432-02391BF42D52}">
      <selection activeCell="D11" sqref="D11"/>
      <pageMargins left="0.7" right="0.7" top="0.75" bottom="0.75" header="0.3" footer="0.3"/>
      <pageSetup paperSize="9" orientation="landscape" horizontalDpi="4294967294" verticalDpi="0" r:id="rId2"/>
    </customSheetView>
  </customSheetViews>
  <dataValidations count="2">
    <dataValidation allowBlank="1" showInputMessage="1" showErrorMessage="1" promptTitle="Answer" prompt="Yes_x000a_No_x000a_Not applicable" sqref="D4"/>
    <dataValidation type="list" allowBlank="1" showInputMessage="1" showErrorMessage="1" sqref="D5:D10">
      <formula1>"Yes, No, N/A, Unknown"</formula1>
    </dataValidation>
  </dataValidations>
  <pageMargins left="0.7" right="0.7" top="0.75" bottom="0.75" header="0.3" footer="0.3"/>
  <pageSetup paperSize="9" orientation="landscape" horizontalDpi="4294967294"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sheetPr>
  <dimension ref="A2:J13"/>
  <sheetViews>
    <sheetView showGridLines="0" showRowColHeaders="0" zoomScaleNormal="100" workbookViewId="0">
      <selection activeCell="D16" sqref="D16"/>
    </sheetView>
  </sheetViews>
  <sheetFormatPr defaultRowHeight="15" x14ac:dyDescent="0.25"/>
  <cols>
    <col min="1" max="1" width="4.5703125" style="6" customWidth="1"/>
    <col min="2" max="2" width="44.28515625" style="5" customWidth="1"/>
    <col min="3" max="3" width="12.85546875" style="6" customWidth="1"/>
    <col min="4" max="4" width="8.28515625" style="6" customWidth="1"/>
    <col min="5" max="5" width="13.42578125" customWidth="1"/>
    <col min="7" max="7" width="10" customWidth="1"/>
    <col min="8" max="8" width="9.140625" customWidth="1"/>
    <col min="9" max="9" width="9.140625" style="6"/>
    <col min="10" max="10" width="24.7109375" style="6" customWidth="1"/>
    <col min="11" max="16384" width="9.140625" style="6"/>
  </cols>
  <sheetData>
    <row r="2" spans="1:10" x14ac:dyDescent="0.25">
      <c r="F2" s="6"/>
      <c r="G2" s="6"/>
      <c r="H2" s="6"/>
    </row>
    <row r="3" spans="1:10" x14ac:dyDescent="0.25">
      <c r="E3" s="6"/>
      <c r="F3" s="6"/>
      <c r="G3" s="6"/>
      <c r="H3" s="6"/>
    </row>
    <row r="4" spans="1:10" ht="23.25" x14ac:dyDescent="0.35">
      <c r="A4" s="10" t="s">
        <v>30</v>
      </c>
      <c r="B4" s="8"/>
      <c r="C4" s="7"/>
      <c r="D4" s="7"/>
      <c r="J4" s="7"/>
    </row>
    <row r="5" spans="1:10" ht="38.25" customHeight="1" x14ac:dyDescent="0.25">
      <c r="A5" s="76" t="s">
        <v>17</v>
      </c>
      <c r="B5" s="76" t="s">
        <v>18</v>
      </c>
      <c r="C5" s="76" t="s">
        <v>21</v>
      </c>
      <c r="D5" s="77" t="s">
        <v>34</v>
      </c>
      <c r="E5" s="78" t="s">
        <v>57</v>
      </c>
      <c r="F5" s="76" t="s">
        <v>42</v>
      </c>
      <c r="G5" s="76"/>
      <c r="H5" s="76"/>
      <c r="I5" s="76"/>
      <c r="J5" s="76" t="s">
        <v>22</v>
      </c>
    </row>
    <row r="6" spans="1:10" ht="51" x14ac:dyDescent="0.25">
      <c r="A6" s="76"/>
      <c r="B6" s="76"/>
      <c r="C6" s="76"/>
      <c r="D6" s="77"/>
      <c r="E6" s="79"/>
      <c r="F6" s="35" t="s">
        <v>52</v>
      </c>
      <c r="G6" s="35" t="s">
        <v>44</v>
      </c>
      <c r="H6" s="35" t="s">
        <v>45</v>
      </c>
      <c r="I6" s="35" t="s">
        <v>41</v>
      </c>
      <c r="J6" s="76"/>
    </row>
    <row r="7" spans="1:10" ht="153" x14ac:dyDescent="0.25">
      <c r="A7" s="11">
        <v>7</v>
      </c>
      <c r="B7" s="12" t="s">
        <v>68</v>
      </c>
      <c r="C7" s="13">
        <v>3.1</v>
      </c>
      <c r="D7" s="37"/>
      <c r="E7" s="25"/>
      <c r="F7" s="38"/>
      <c r="G7" s="38"/>
      <c r="H7" s="38"/>
      <c r="I7" s="38"/>
      <c r="J7" s="15"/>
    </row>
    <row r="8" spans="1:10" ht="38.25" x14ac:dyDescent="0.25">
      <c r="A8" s="11">
        <v>8</v>
      </c>
      <c r="B8" s="12" t="s">
        <v>69</v>
      </c>
      <c r="C8" s="13" t="s">
        <v>31</v>
      </c>
      <c r="D8" s="37"/>
      <c r="E8" s="25"/>
      <c r="F8" s="38"/>
      <c r="G8" s="38"/>
      <c r="H8" s="38"/>
      <c r="I8" s="38"/>
      <c r="J8" s="15"/>
    </row>
    <row r="9" spans="1:10" ht="140.25" x14ac:dyDescent="0.25">
      <c r="A9" s="16">
        <v>9</v>
      </c>
      <c r="B9" s="17" t="s">
        <v>70</v>
      </c>
      <c r="C9" s="13" t="s">
        <v>31</v>
      </c>
      <c r="D9" s="39"/>
      <c r="E9" s="25"/>
      <c r="F9" s="38"/>
      <c r="G9" s="38"/>
      <c r="H9" s="38"/>
      <c r="I9" s="38"/>
      <c r="J9" s="15"/>
    </row>
    <row r="10" spans="1:10" ht="51" x14ac:dyDescent="0.25">
      <c r="A10" s="16">
        <v>10</v>
      </c>
      <c r="B10" s="19" t="s">
        <v>71</v>
      </c>
      <c r="C10" s="13" t="s">
        <v>32</v>
      </c>
      <c r="D10" s="39"/>
      <c r="E10" s="25"/>
      <c r="F10" s="38"/>
      <c r="G10" s="38"/>
      <c r="H10" s="38"/>
      <c r="I10" s="38"/>
      <c r="J10" s="15"/>
    </row>
    <row r="11" spans="1:10" ht="38.25" x14ac:dyDescent="0.25">
      <c r="A11" s="16">
        <v>11</v>
      </c>
      <c r="B11" s="19" t="s">
        <v>72</v>
      </c>
      <c r="C11" s="13" t="s">
        <v>33</v>
      </c>
      <c r="D11" s="39"/>
      <c r="E11" s="25"/>
      <c r="F11" s="38"/>
      <c r="G11" s="38"/>
      <c r="H11" s="38"/>
      <c r="I11" s="38"/>
      <c r="J11" s="15"/>
    </row>
    <row r="12" spans="1:10" ht="25.5" x14ac:dyDescent="0.25">
      <c r="A12" s="16">
        <v>12</v>
      </c>
      <c r="B12" s="19" t="s">
        <v>73</v>
      </c>
      <c r="C12" s="13">
        <v>3.4</v>
      </c>
      <c r="D12" s="39"/>
      <c r="E12" s="25"/>
      <c r="F12" s="38"/>
      <c r="G12" s="38"/>
      <c r="H12" s="38"/>
      <c r="I12" s="38"/>
      <c r="J12" s="15"/>
    </row>
    <row r="13" spans="1:10" x14ac:dyDescent="0.25">
      <c r="F13" s="50"/>
    </row>
  </sheetData>
  <customSheetViews>
    <customSheetView guid="{6F53B246-8973-44C1-89D2-FA4FDDC60570}" showPageBreaks="1" view="pageLayout">
      <selection activeCell="F4" sqref="F4"/>
      <pageMargins left="0.7" right="0.7" top="0.75" bottom="0.75" header="0.3" footer="0.3"/>
      <pageSetup paperSize="9" orientation="landscape" horizontalDpi="4294967294" verticalDpi="0" r:id="rId1"/>
      <headerFooter>
        <oddHeader>&amp;R&amp;G</oddHeader>
      </headerFooter>
    </customSheetView>
    <customSheetView guid="{EA8F627B-B5F4-4068-9432-02391BF42D52}" topLeftCell="A5">
      <selection activeCell="D11" sqref="D11"/>
      <pageMargins left="0.23622047244094491" right="0.23622047244094491" top="0.74803149606299213" bottom="0.74803149606299213" header="0.31496062992125984" footer="0.31496062992125984"/>
      <pageSetup paperSize="9" orientation="landscape" horizontalDpi="4294967294" verticalDpi="0" r:id="rId2"/>
    </customSheetView>
  </customSheetViews>
  <mergeCells count="7">
    <mergeCell ref="C5:C6"/>
    <mergeCell ref="D5:D6"/>
    <mergeCell ref="J5:J6"/>
    <mergeCell ref="B5:B6"/>
    <mergeCell ref="A5:A6"/>
    <mergeCell ref="F5:I5"/>
    <mergeCell ref="E5:E6"/>
  </mergeCells>
  <dataValidations count="4">
    <dataValidation type="list" allowBlank="1" showInputMessage="1" showErrorMessage="1" sqref="D7:D12">
      <formula1>"Yes, No, Partial, Unknown"</formula1>
    </dataValidation>
    <dataValidation type="list" allowBlank="1" showInputMessage="1" showErrorMessage="1" sqref="E7:I12">
      <formula1>"Yes, No"</formula1>
    </dataValidation>
    <dataValidation allowBlank="1" showInputMessage="1" promptTitle="Are the requirements met?" prompt="Yes_x000a_No_x000a_Partial_x000a_Unknown" sqref="D5:D6"/>
    <dataValidation allowBlank="1" showInputMessage="1" showErrorMessage="1" prompt="Is the system able to demonstrate the requirement?_x000a_Yes_x000a_No" sqref="E5:E6"/>
  </dataValidations>
  <pageMargins left="0.23622047244094491" right="0.23622047244094491" top="0.74803149606299213" bottom="0.74803149606299213" header="0.31496062992125984" footer="0.31496062992125984"/>
  <pageSetup paperSize="9" orientation="landscape" horizontalDpi="4294967294"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A4:J9"/>
  <sheetViews>
    <sheetView showGridLines="0" showRowColHeaders="0" zoomScaleNormal="100" workbookViewId="0">
      <selection activeCell="H32" sqref="H32"/>
    </sheetView>
  </sheetViews>
  <sheetFormatPr defaultRowHeight="15" x14ac:dyDescent="0.25"/>
  <cols>
    <col min="1" max="1" width="5.85546875" style="6" customWidth="1"/>
    <col min="2" max="2" width="44.28515625" style="5" customWidth="1"/>
    <col min="3" max="3" width="12.7109375" style="6" customWidth="1"/>
    <col min="4" max="4" width="7.85546875" style="6" customWidth="1"/>
    <col min="5" max="5" width="12.5703125" style="6" customWidth="1"/>
    <col min="6" max="6" width="9.140625" style="6" customWidth="1"/>
    <col min="7" max="7" width="10" style="6" customWidth="1"/>
    <col min="8" max="8" width="9.140625" style="6" customWidth="1"/>
    <col min="9" max="9" width="9.140625" style="6"/>
    <col min="10" max="10" width="25.28515625" style="6" customWidth="1"/>
    <col min="11" max="16384" width="9.140625" style="6"/>
  </cols>
  <sheetData>
    <row r="4" spans="1:10" ht="23.25" x14ac:dyDescent="0.35">
      <c r="A4" s="10" t="s">
        <v>9</v>
      </c>
      <c r="B4" s="8"/>
      <c r="C4" s="7"/>
      <c r="D4" s="7"/>
      <c r="E4" s="7"/>
      <c r="F4" s="7"/>
    </row>
    <row r="5" spans="1:10" ht="15" customHeight="1" x14ac:dyDescent="0.25">
      <c r="A5" s="80" t="s">
        <v>17</v>
      </c>
      <c r="B5" s="80" t="s">
        <v>18</v>
      </c>
      <c r="C5" s="80" t="s">
        <v>21</v>
      </c>
      <c r="D5" s="77" t="s">
        <v>34</v>
      </c>
      <c r="E5" s="78" t="s">
        <v>57</v>
      </c>
      <c r="F5" s="82" t="s">
        <v>42</v>
      </c>
      <c r="G5" s="82"/>
      <c r="H5" s="82"/>
      <c r="I5" s="82"/>
      <c r="J5" s="80" t="s">
        <v>22</v>
      </c>
    </row>
    <row r="6" spans="1:10" ht="63.75" x14ac:dyDescent="0.25">
      <c r="A6" s="81"/>
      <c r="B6" s="81"/>
      <c r="C6" s="81"/>
      <c r="D6" s="77"/>
      <c r="E6" s="78"/>
      <c r="F6" s="32" t="s">
        <v>43</v>
      </c>
      <c r="G6" s="32" t="s">
        <v>44</v>
      </c>
      <c r="H6" s="32" t="s">
        <v>46</v>
      </c>
      <c r="I6" s="32" t="s">
        <v>41</v>
      </c>
      <c r="J6" s="81"/>
    </row>
    <row r="7" spans="1:10" ht="51" x14ac:dyDescent="0.25">
      <c r="A7" s="11">
        <v>13</v>
      </c>
      <c r="B7" s="12" t="s">
        <v>74</v>
      </c>
      <c r="C7" s="13" t="s">
        <v>77</v>
      </c>
      <c r="D7" s="37"/>
      <c r="E7" s="38"/>
      <c r="F7" s="38"/>
      <c r="G7" s="38"/>
      <c r="H7" s="38"/>
      <c r="I7" s="38"/>
      <c r="J7" s="33"/>
    </row>
    <row r="8" spans="1:10" ht="89.25" x14ac:dyDescent="0.25">
      <c r="A8" s="11">
        <v>14</v>
      </c>
      <c r="B8" s="12" t="s">
        <v>75</v>
      </c>
      <c r="C8" s="24" t="s">
        <v>35</v>
      </c>
      <c r="D8" s="37"/>
      <c r="E8" s="38"/>
      <c r="F8" s="38"/>
      <c r="G8" s="38"/>
      <c r="H8" s="38"/>
      <c r="I8" s="38"/>
      <c r="J8" s="33"/>
    </row>
    <row r="9" spans="1:10" ht="25.5" x14ac:dyDescent="0.25">
      <c r="A9" s="16">
        <v>15</v>
      </c>
      <c r="B9" s="17" t="s">
        <v>76</v>
      </c>
      <c r="C9" s="13" t="s">
        <v>36</v>
      </c>
      <c r="D9" s="39"/>
      <c r="E9" s="38"/>
      <c r="F9" s="38"/>
      <c r="G9" s="38"/>
      <c r="H9" s="38"/>
      <c r="I9" s="38"/>
      <c r="J9" s="33"/>
    </row>
  </sheetData>
  <customSheetViews>
    <customSheetView guid="{6F53B246-8973-44C1-89D2-FA4FDDC60570}" showPageBreaks="1" view="pageLayout">
      <selection activeCell="E13" sqref="E13"/>
      <pageMargins left="0.7" right="0.7" top="0.75" bottom="0.75" header="0.3" footer="0.3"/>
      <pageSetup paperSize="9" orientation="landscape" horizontalDpi="4294967294" verticalDpi="0" r:id="rId1"/>
      <headerFooter>
        <oddHeader>&amp;R&amp;G</oddHeader>
      </headerFooter>
    </customSheetView>
    <customSheetView guid="{EA8F627B-B5F4-4068-9432-02391BF42D52}" topLeftCell="A4">
      <selection activeCell="G29" sqref="G29"/>
      <pageMargins left="0.25" right="0.25" top="0.75" bottom="0.75" header="0.3" footer="0.3"/>
      <pageSetup paperSize="9" orientation="landscape" horizontalDpi="4294967294" verticalDpi="0" r:id="rId2"/>
    </customSheetView>
  </customSheetViews>
  <mergeCells count="7">
    <mergeCell ref="J5:J6"/>
    <mergeCell ref="F5:I5"/>
    <mergeCell ref="E5:E6"/>
    <mergeCell ref="A5:A6"/>
    <mergeCell ref="B5:B6"/>
    <mergeCell ref="C5:C6"/>
    <mergeCell ref="D5:D6"/>
  </mergeCells>
  <dataValidations count="4">
    <dataValidation type="list" allowBlank="1" showInputMessage="1" showErrorMessage="1" sqref="D7:D9">
      <formula1>"Yes, No, Partial, Unknown"</formula1>
    </dataValidation>
    <dataValidation type="list" allowBlank="1" showInputMessage="1" showErrorMessage="1" sqref="E7:I9">
      <formula1>"Yes, No"</formula1>
    </dataValidation>
    <dataValidation allowBlank="1" showInputMessage="1" showErrorMessage="1" prompt="Is the system able to demonstrate the requirement?_x000a_Yes_x000a_No" sqref="E5:E6"/>
    <dataValidation allowBlank="1" showInputMessage="1" promptTitle="Are the requirements met?" prompt="Yes_x000a_No_x000a_Partial_x000a_Unknown" sqref="D5:D6"/>
  </dataValidations>
  <pageMargins left="0.25" right="0.25" top="0.75" bottom="0.75" header="0.3" footer="0.3"/>
  <pageSetup paperSize="9" orientation="landscape" horizontalDpi="4294967294"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4:J8"/>
  <sheetViews>
    <sheetView showGridLines="0" showRowColHeaders="0" zoomScaleNormal="100" workbookViewId="0">
      <selection activeCell="E35" sqref="E35"/>
    </sheetView>
  </sheetViews>
  <sheetFormatPr defaultRowHeight="15" x14ac:dyDescent="0.25"/>
  <cols>
    <col min="1" max="1" width="5.85546875" style="6" customWidth="1"/>
    <col min="2" max="2" width="44.28515625" style="5" customWidth="1"/>
    <col min="3" max="3" width="12.85546875" style="6" customWidth="1"/>
    <col min="4" max="4" width="7.85546875" style="6" customWidth="1"/>
    <col min="5" max="5" width="12" style="6" customWidth="1"/>
    <col min="6" max="6" width="9.140625" style="6"/>
    <col min="7" max="7" width="10" style="6" customWidth="1"/>
    <col min="8" max="9" width="9.140625" style="6"/>
    <col min="10" max="10" width="24.85546875" style="6" customWidth="1"/>
    <col min="11" max="16384" width="9.140625" style="6"/>
  </cols>
  <sheetData>
    <row r="4" spans="1:10" ht="23.25" x14ac:dyDescent="0.35">
      <c r="A4" s="10" t="s">
        <v>38</v>
      </c>
      <c r="B4" s="8"/>
      <c r="C4" s="7"/>
      <c r="D4" s="7"/>
      <c r="E4" s="7"/>
    </row>
    <row r="5" spans="1:10" ht="22.5" customHeight="1" x14ac:dyDescent="0.25">
      <c r="A5" s="80" t="s">
        <v>17</v>
      </c>
      <c r="B5" s="80" t="s">
        <v>47</v>
      </c>
      <c r="C5" s="80" t="s">
        <v>21</v>
      </c>
      <c r="D5" s="77" t="s">
        <v>34</v>
      </c>
      <c r="E5" s="78" t="s">
        <v>57</v>
      </c>
      <c r="F5" s="76" t="s">
        <v>42</v>
      </c>
      <c r="G5" s="76"/>
      <c r="H5" s="76"/>
      <c r="I5" s="76"/>
      <c r="J5" s="80" t="s">
        <v>22</v>
      </c>
    </row>
    <row r="6" spans="1:10" ht="63.75" x14ac:dyDescent="0.25">
      <c r="A6" s="81"/>
      <c r="B6" s="81"/>
      <c r="C6" s="83"/>
      <c r="D6" s="77"/>
      <c r="E6" s="78"/>
      <c r="F6" s="35" t="s">
        <v>43</v>
      </c>
      <c r="G6" s="35" t="s">
        <v>44</v>
      </c>
      <c r="H6" s="35" t="s">
        <v>46</v>
      </c>
      <c r="I6" s="35" t="s">
        <v>41</v>
      </c>
      <c r="J6" s="83"/>
    </row>
    <row r="7" spans="1:10" ht="51" x14ac:dyDescent="0.25">
      <c r="A7" s="11">
        <v>16</v>
      </c>
      <c r="B7" s="12" t="s">
        <v>78</v>
      </c>
      <c r="C7" s="34" t="s">
        <v>37</v>
      </c>
      <c r="D7" s="37"/>
      <c r="E7" s="36"/>
      <c r="F7" s="36"/>
      <c r="G7" s="36"/>
      <c r="H7" s="36"/>
      <c r="I7" s="36"/>
      <c r="J7" s="36"/>
    </row>
    <row r="8" spans="1:10" ht="51" x14ac:dyDescent="0.25">
      <c r="A8" s="11">
        <v>17</v>
      </c>
      <c r="B8" s="12" t="s">
        <v>79</v>
      </c>
      <c r="C8" s="25">
        <v>2.6</v>
      </c>
      <c r="D8" s="37"/>
      <c r="E8" s="36"/>
      <c r="F8" s="36"/>
      <c r="G8" s="36"/>
      <c r="H8" s="36"/>
      <c r="I8" s="36"/>
      <c r="J8" s="36"/>
    </row>
  </sheetData>
  <customSheetViews>
    <customSheetView guid="{6F53B246-8973-44C1-89D2-FA4FDDC60570}" showPageBreaks="1" view="pageLayout">
      <selection activeCell="C18" sqref="C18"/>
      <pageMargins left="0.7" right="0.7" top="0.75" bottom="0.75" header="0.3" footer="0.3"/>
      <pageSetup paperSize="9" orientation="landscape" horizontalDpi="4294967294" verticalDpi="0" r:id="rId1"/>
      <headerFooter>
        <oddHeader>&amp;R&amp;G</oddHeader>
      </headerFooter>
    </customSheetView>
    <customSheetView guid="{EA8F627B-B5F4-4068-9432-02391BF42D52}">
      <selection activeCell="D7" sqref="D7"/>
      <pageMargins left="0.25" right="0.25" top="0.75" bottom="0.75" header="0.3" footer="0.3"/>
      <pageSetup paperSize="9" orientation="landscape" horizontalDpi="4294967294" verticalDpi="0" r:id="rId2"/>
    </customSheetView>
  </customSheetViews>
  <mergeCells count="7">
    <mergeCell ref="A5:A6"/>
    <mergeCell ref="J5:J6"/>
    <mergeCell ref="B5:B6"/>
    <mergeCell ref="C5:C6"/>
    <mergeCell ref="D5:D6"/>
    <mergeCell ref="E5:E6"/>
    <mergeCell ref="F5:I5"/>
  </mergeCells>
  <dataValidations count="4">
    <dataValidation type="list" allowBlank="1" showInputMessage="1" showErrorMessage="1" sqref="D7:D8">
      <formula1>"Yes, No, Partial, Unknown"</formula1>
    </dataValidation>
    <dataValidation type="list" allowBlank="1" showInputMessage="1" showErrorMessage="1" sqref="E7:I8">
      <formula1>"Yes, No"</formula1>
    </dataValidation>
    <dataValidation allowBlank="1" showInputMessage="1" showErrorMessage="1" prompt="Is the system able to demonstrate the requirement?_x000a_Yes_x000a_No" sqref="E5:E6"/>
    <dataValidation allowBlank="1" showInputMessage="1" promptTitle="Are the requirements met?" prompt="Yes_x000a_No_x000a_Partial_x000a_Unknown" sqref="D5:D6"/>
  </dataValidations>
  <pageMargins left="0.25" right="0.25" top="0.75" bottom="0.75" header="0.3" footer="0.3"/>
  <pageSetup paperSize="9" orientation="landscape" horizontalDpi="4294967294"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sheetPr>
  <dimension ref="A4:J8"/>
  <sheetViews>
    <sheetView showGridLines="0" showRowColHeaders="0" zoomScaleNormal="100" workbookViewId="0">
      <selection activeCell="G24" sqref="G24"/>
    </sheetView>
  </sheetViews>
  <sheetFormatPr defaultRowHeight="15" x14ac:dyDescent="0.25"/>
  <cols>
    <col min="1" max="1" width="5.85546875" style="6" customWidth="1"/>
    <col min="2" max="2" width="44.28515625" style="5" customWidth="1"/>
    <col min="3" max="3" width="12.85546875" style="6" customWidth="1"/>
    <col min="4" max="4" width="7.85546875" style="6" customWidth="1"/>
    <col min="5" max="5" width="12.28515625" style="6" customWidth="1"/>
    <col min="6" max="6" width="9.140625" style="6"/>
    <col min="7" max="7" width="10" style="6" customWidth="1"/>
    <col min="8" max="9" width="9.140625" style="6"/>
    <col min="10" max="10" width="25" style="6" customWidth="1"/>
    <col min="11" max="16384" width="9.140625" style="6"/>
  </cols>
  <sheetData>
    <row r="4" spans="1:10" ht="23.25" x14ac:dyDescent="0.35">
      <c r="A4" s="10" t="s">
        <v>39</v>
      </c>
      <c r="B4" s="8"/>
      <c r="C4" s="7"/>
      <c r="D4" s="7"/>
      <c r="E4" s="7"/>
    </row>
    <row r="5" spans="1:10" ht="38.25" customHeight="1" x14ac:dyDescent="0.25">
      <c r="A5" s="80" t="s">
        <v>17</v>
      </c>
      <c r="B5" s="80" t="s">
        <v>18</v>
      </c>
      <c r="C5" s="80" t="s">
        <v>21</v>
      </c>
      <c r="D5" s="77" t="s">
        <v>34</v>
      </c>
      <c r="E5" s="78" t="s">
        <v>57</v>
      </c>
      <c r="F5" s="82" t="s">
        <v>42</v>
      </c>
      <c r="G5" s="82"/>
      <c r="H5" s="82"/>
      <c r="I5" s="82"/>
      <c r="J5" s="80" t="s">
        <v>22</v>
      </c>
    </row>
    <row r="6" spans="1:10" ht="63.75" x14ac:dyDescent="0.25">
      <c r="A6" s="81"/>
      <c r="B6" s="81"/>
      <c r="C6" s="81"/>
      <c r="D6" s="77"/>
      <c r="E6" s="78"/>
      <c r="F6" s="32" t="s">
        <v>43</v>
      </c>
      <c r="G6" s="32" t="s">
        <v>44</v>
      </c>
      <c r="H6" s="32" t="s">
        <v>46</v>
      </c>
      <c r="I6" s="32" t="s">
        <v>41</v>
      </c>
      <c r="J6" s="83"/>
    </row>
    <row r="7" spans="1:10" ht="114.75" x14ac:dyDescent="0.25">
      <c r="A7" s="11">
        <v>18</v>
      </c>
      <c r="B7" s="12" t="s">
        <v>81</v>
      </c>
      <c r="C7" s="25" t="s">
        <v>40</v>
      </c>
      <c r="D7" s="37"/>
      <c r="E7" s="25"/>
      <c r="F7" s="25"/>
      <c r="G7" s="25"/>
      <c r="H7" s="25"/>
      <c r="I7" s="25"/>
      <c r="J7" s="25"/>
    </row>
    <row r="8" spans="1:10" ht="127.5" x14ac:dyDescent="0.25">
      <c r="A8" s="11">
        <v>19</v>
      </c>
      <c r="B8" s="12" t="s">
        <v>80</v>
      </c>
      <c r="C8" s="25" t="s">
        <v>40</v>
      </c>
      <c r="D8" s="37"/>
      <c r="E8" s="25"/>
      <c r="F8" s="25"/>
      <c r="G8" s="25"/>
      <c r="H8" s="25"/>
      <c r="I8" s="25"/>
      <c r="J8" s="25"/>
    </row>
  </sheetData>
  <customSheetViews>
    <customSheetView guid="{6F53B246-8973-44C1-89D2-FA4FDDC60570}" showPageBreaks="1" view="pageLayout">
      <selection activeCell="D14" sqref="D14"/>
      <pageMargins left="0.7" right="0.7" top="0.75" bottom="0.75" header="0.3" footer="0.3"/>
      <pageSetup paperSize="9" orientation="landscape" horizontalDpi="4294967294" verticalDpi="0" r:id="rId1"/>
      <headerFooter>
        <oddHeader>&amp;R&amp;G</oddHeader>
      </headerFooter>
    </customSheetView>
    <customSheetView guid="{EA8F627B-B5F4-4068-9432-02391BF42D52}">
      <selection activeCell="I8" sqref="I8"/>
      <pageMargins left="0.25" right="0.25" top="0.75" bottom="0.75" header="0.3" footer="0.3"/>
      <pageSetup paperSize="9" orientation="landscape" horizontalDpi="4294967294" verticalDpi="0" r:id="rId2"/>
    </customSheetView>
  </customSheetViews>
  <mergeCells count="7">
    <mergeCell ref="A5:A6"/>
    <mergeCell ref="D5:D6"/>
    <mergeCell ref="E5:E6"/>
    <mergeCell ref="F5:I5"/>
    <mergeCell ref="J5:J6"/>
    <mergeCell ref="B5:B6"/>
    <mergeCell ref="C5:C6"/>
  </mergeCells>
  <dataValidations count="4">
    <dataValidation type="list" allowBlank="1" showInputMessage="1" showErrorMessage="1" sqref="D7:D8">
      <formula1>"Yes, No, Partial, Unknown"</formula1>
    </dataValidation>
    <dataValidation type="list" allowBlank="1" showInputMessage="1" showErrorMessage="1" sqref="E7:I8">
      <formula1>"Yes, No"</formula1>
    </dataValidation>
    <dataValidation allowBlank="1" showInputMessage="1" showErrorMessage="1" prompt="Is the system able to demonstrate the requirement?_x000a_Yes_x000a_No" sqref="E5:E6"/>
    <dataValidation allowBlank="1" showInputMessage="1" promptTitle="Are the requirements met?" prompt="Yes_x000a_No_x000a_Partial_x000a_Unknown" sqref="D5:D6"/>
  </dataValidations>
  <pageMargins left="0.25" right="0.25" top="0.75" bottom="0.75" header="0.3" footer="0.3"/>
  <pageSetup paperSize="9" orientation="landscape" horizontalDpi="4294967294"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sheetPr>
  <dimension ref="A1:G32"/>
  <sheetViews>
    <sheetView showGridLines="0" showRowColHeaders="0" zoomScaleNormal="100" workbookViewId="0">
      <selection activeCell="E16" sqref="E16"/>
    </sheetView>
  </sheetViews>
  <sheetFormatPr defaultRowHeight="15" x14ac:dyDescent="0.25"/>
  <cols>
    <col min="1" max="1" width="2.5703125" style="6" customWidth="1"/>
    <col min="2" max="2" width="28.42578125" customWidth="1"/>
    <col min="3" max="6" width="21.42578125" customWidth="1"/>
    <col min="7" max="7" width="28.28515625" bestFit="1" customWidth="1"/>
    <col min="8" max="8" width="18.5703125" bestFit="1" customWidth="1"/>
    <col min="9" max="11" width="11.42578125" customWidth="1"/>
  </cols>
  <sheetData>
    <row r="1" spans="2:5" s="6" customFormat="1" x14ac:dyDescent="0.25"/>
    <row r="2" spans="2:5" s="6" customFormat="1" ht="19.5" x14ac:dyDescent="0.3">
      <c r="B2" s="87" t="s">
        <v>66</v>
      </c>
      <c r="C2" s="87"/>
      <c r="D2" s="87"/>
      <c r="E2" s="87"/>
    </row>
    <row r="3" spans="2:5" s="6" customFormat="1" x14ac:dyDescent="0.25"/>
    <row r="4" spans="2:5" ht="31.5" x14ac:dyDescent="0.25">
      <c r="B4" s="40"/>
      <c r="C4" s="48" t="s">
        <v>55</v>
      </c>
      <c r="D4" s="48" t="s">
        <v>67</v>
      </c>
    </row>
    <row r="5" spans="2:5" x14ac:dyDescent="0.25">
      <c r="B5" s="84" t="s">
        <v>53</v>
      </c>
      <c r="C5" s="85"/>
      <c r="D5" s="86"/>
    </row>
    <row r="6" spans="2:5" x14ac:dyDescent="0.25">
      <c r="B6" s="33" t="s">
        <v>51</v>
      </c>
      <c r="C6" s="38">
        <f>COUNTIF('Creating Records'!D7:D12, "Yes")</f>
        <v>0</v>
      </c>
      <c r="D6" s="38">
        <f>COUNTIF('Creating Records'!E7:E12, "Yes")</f>
        <v>0</v>
      </c>
    </row>
    <row r="7" spans="2:5" x14ac:dyDescent="0.25">
      <c r="B7" s="33" t="s">
        <v>49</v>
      </c>
      <c r="C7" s="38">
        <f>COUNTIF('Creating Records'!D7:D12, "No")</f>
        <v>0</v>
      </c>
      <c r="D7" s="38">
        <f>COUNTIF('Creating Records'!E7:E12, "No")</f>
        <v>0</v>
      </c>
    </row>
    <row r="8" spans="2:5" x14ac:dyDescent="0.25">
      <c r="B8" s="33" t="s">
        <v>48</v>
      </c>
      <c r="C8" s="38">
        <f>COUNTIF('Creating Records'!D7:D12, "Partial")</f>
        <v>0</v>
      </c>
      <c r="D8" s="38"/>
    </row>
    <row r="9" spans="2:5" x14ac:dyDescent="0.25">
      <c r="B9" s="33" t="s">
        <v>50</v>
      </c>
      <c r="C9" s="38">
        <f>COUNTIF('Creating Records'!D7:D12, "Unknown")</f>
        <v>0</v>
      </c>
      <c r="D9" s="38"/>
    </row>
    <row r="10" spans="2:5" x14ac:dyDescent="0.25">
      <c r="B10" s="98" t="s">
        <v>54</v>
      </c>
      <c r="C10" s="99"/>
      <c r="D10" s="100"/>
    </row>
    <row r="11" spans="2:5" x14ac:dyDescent="0.25">
      <c r="B11" s="33" t="s">
        <v>51</v>
      </c>
      <c r="C11" s="38">
        <f>COUNTIF('Managing Records'!D7:D9, "Yes")</f>
        <v>0</v>
      </c>
      <c r="D11" s="38">
        <f>COUNTIF('Managing Records'!E7:E9, "Yes")</f>
        <v>0</v>
      </c>
    </row>
    <row r="12" spans="2:5" x14ac:dyDescent="0.25">
      <c r="B12" s="33" t="s">
        <v>49</v>
      </c>
      <c r="C12" s="38">
        <f>COUNTIF('Managing Records'!D7:D9, "No")</f>
        <v>0</v>
      </c>
      <c r="D12" s="38">
        <f>COUNTIF('Managing Records'!E7:E9, "No")</f>
        <v>0</v>
      </c>
    </row>
    <row r="13" spans="2:5" x14ac:dyDescent="0.25">
      <c r="B13" s="33" t="s">
        <v>48</v>
      </c>
      <c r="C13" s="38">
        <f>COUNTIF('Managing Records'!D7:D9, "Partial")</f>
        <v>0</v>
      </c>
      <c r="D13" s="38"/>
    </row>
    <row r="14" spans="2:5" x14ac:dyDescent="0.25">
      <c r="B14" s="33" t="s">
        <v>50</v>
      </c>
      <c r="C14" s="38">
        <f>COUNTIF('Managing Records'!D7:D9, "Unknown")</f>
        <v>0</v>
      </c>
      <c r="D14" s="38"/>
    </row>
    <row r="15" spans="2:5" x14ac:dyDescent="0.25">
      <c r="B15" s="95" t="s">
        <v>38</v>
      </c>
      <c r="C15" s="96"/>
      <c r="D15" s="97"/>
    </row>
    <row r="16" spans="2:5" x14ac:dyDescent="0.25">
      <c r="B16" s="33" t="s">
        <v>51</v>
      </c>
      <c r="C16" s="38">
        <f>COUNTIF('Migration and Interoperability'!D7:D8, "Yes")</f>
        <v>0</v>
      </c>
      <c r="D16" s="38">
        <f>COUNTIF('Migration and Interoperability'!E7:E8, "Yes")</f>
        <v>0</v>
      </c>
    </row>
    <row r="17" spans="2:7" x14ac:dyDescent="0.25">
      <c r="B17" s="33" t="s">
        <v>49</v>
      </c>
      <c r="C17" s="38">
        <f>COUNTIF('Migration and Interoperability'!D7:D8, "No")</f>
        <v>0</v>
      </c>
      <c r="D17" s="38">
        <f>COUNTIF('Migration and Interoperability'!E7:E8, "No")</f>
        <v>0</v>
      </c>
    </row>
    <row r="18" spans="2:7" x14ac:dyDescent="0.25">
      <c r="B18" s="33" t="s">
        <v>48</v>
      </c>
      <c r="C18" s="38">
        <f>COUNTIF('Migration and Interoperability'!D7:D8, "Partial")</f>
        <v>0</v>
      </c>
      <c r="D18" s="38"/>
    </row>
    <row r="19" spans="2:7" x14ac:dyDescent="0.25">
      <c r="B19" s="33" t="s">
        <v>50</v>
      </c>
      <c r="C19" s="38">
        <f>COUNTIF('Migration and Interoperability'!D7:D8, "Unknown")</f>
        <v>0</v>
      </c>
      <c r="D19" s="38"/>
    </row>
    <row r="20" spans="2:7" x14ac:dyDescent="0.25">
      <c r="B20" s="92" t="s">
        <v>56</v>
      </c>
      <c r="C20" s="93"/>
      <c r="D20" s="94"/>
    </row>
    <row r="21" spans="2:7" x14ac:dyDescent="0.25">
      <c r="B21" s="33" t="s">
        <v>51</v>
      </c>
      <c r="C21" s="42">
        <f>COUNTIF('Retention and Disposal'!D7:D8, "Yes")</f>
        <v>0</v>
      </c>
      <c r="D21" s="38">
        <f>COUNTIF('Retention and Disposal'!E7:E8, "Yes")</f>
        <v>0</v>
      </c>
    </row>
    <row r="22" spans="2:7" x14ac:dyDescent="0.25">
      <c r="B22" s="33" t="s">
        <v>49</v>
      </c>
      <c r="C22" s="38">
        <f>COUNTIF('Retention and Disposal'!D7:D8, "No")</f>
        <v>0</v>
      </c>
      <c r="D22" s="38">
        <f>COUNTIF('Retention and Disposal'!E7:E8, "No")</f>
        <v>0</v>
      </c>
    </row>
    <row r="23" spans="2:7" x14ac:dyDescent="0.25">
      <c r="B23" s="33" t="s">
        <v>48</v>
      </c>
      <c r="C23" s="38">
        <f>COUNTIF('Retention and Disposal'!D7:D8, "Partial")</f>
        <v>0</v>
      </c>
      <c r="D23" s="33"/>
    </row>
    <row r="24" spans="2:7" x14ac:dyDescent="0.25">
      <c r="B24" s="33" t="s">
        <v>50</v>
      </c>
      <c r="C24" s="38">
        <f>COUNTIF('Retention and Disposal'!D7:D8, "Unknown")</f>
        <v>0</v>
      </c>
      <c r="D24" s="33"/>
    </row>
    <row r="26" spans="2:7" x14ac:dyDescent="0.25">
      <c r="B26" s="90" t="s">
        <v>63</v>
      </c>
      <c r="C26" s="88" t="s">
        <v>58</v>
      </c>
      <c r="D26" s="88"/>
      <c r="E26" s="88"/>
      <c r="F26" s="89"/>
    </row>
    <row r="27" spans="2:7" x14ac:dyDescent="0.25">
      <c r="B27" s="91"/>
      <c r="C27" s="43" t="s">
        <v>59</v>
      </c>
      <c r="D27" s="43" t="s">
        <v>60</v>
      </c>
      <c r="E27" s="43" t="s">
        <v>61</v>
      </c>
      <c r="F27" s="49" t="s">
        <v>62</v>
      </c>
      <c r="G27" s="41"/>
    </row>
    <row r="28" spans="2:7" x14ac:dyDescent="0.25">
      <c r="B28" s="44" t="s">
        <v>64</v>
      </c>
      <c r="C28" s="45">
        <f>COUNTIF('Creating Records'!F7:F12, "Yes")</f>
        <v>0</v>
      </c>
      <c r="D28" s="45">
        <f>COUNTIF('Creating Records'!G7:G12, "Yes")</f>
        <v>0</v>
      </c>
      <c r="E28" s="45">
        <f>COUNTIF('Creating Records'!H7:H12, "Yes")</f>
        <v>0</v>
      </c>
      <c r="F28" s="45">
        <f>COUNTIF('Creating Records'!I7:I12, "Yes")</f>
        <v>0</v>
      </c>
    </row>
    <row r="29" spans="2:7" x14ac:dyDescent="0.25">
      <c r="B29" s="44" t="s">
        <v>65</v>
      </c>
      <c r="C29" s="45">
        <f>COUNTIF('Managing Records'!F7:F9, "Yes")</f>
        <v>0</v>
      </c>
      <c r="D29" s="45">
        <f>COUNTIF('Managing Records'!G2:G4, "Yes")</f>
        <v>0</v>
      </c>
      <c r="E29" s="45">
        <f>COUNTIF('Managing Records'!H2:H4, "Yes")</f>
        <v>0</v>
      </c>
      <c r="F29" s="45">
        <f>COUNTIF('Managing Records'!I2:I4, "Yes")</f>
        <v>0</v>
      </c>
    </row>
    <row r="30" spans="2:7" x14ac:dyDescent="0.25">
      <c r="B30" s="44" t="s">
        <v>38</v>
      </c>
      <c r="C30" s="45">
        <f>COUNTIF('Migration and Interoperability'!F7:F8, "Yes")</f>
        <v>0</v>
      </c>
      <c r="D30" s="45">
        <f>COUNTIF('Migration and Interoperability'!G7:G8, "Yes")</f>
        <v>0</v>
      </c>
      <c r="E30" s="45">
        <f>COUNTIF('Migration and Interoperability'!H7:H8, "Yes")</f>
        <v>0</v>
      </c>
      <c r="F30" s="45">
        <f>COUNTIF('Migration and Interoperability'!I7:I8, "Yes")</f>
        <v>0</v>
      </c>
    </row>
    <row r="31" spans="2:7" x14ac:dyDescent="0.25">
      <c r="B31" s="46" t="s">
        <v>56</v>
      </c>
      <c r="C31" s="47">
        <f>COUNTIF('Migration and Interoperability'!F7:F8, "Yes")</f>
        <v>0</v>
      </c>
      <c r="D31" s="47">
        <f>COUNTIF('Migration and Interoperability'!G7:G8, "Yes")</f>
        <v>0</v>
      </c>
      <c r="E31" s="47">
        <f>COUNTIF('Migration and Interoperability'!H7:H8, "Yes")</f>
        <v>0</v>
      </c>
      <c r="F31" s="47">
        <f>COUNTIF('Retention and Disposal'!I7:I8, "Yes")</f>
        <v>0</v>
      </c>
    </row>
    <row r="32" spans="2:7" x14ac:dyDescent="0.25">
      <c r="B32" s="41"/>
    </row>
  </sheetData>
  <dataConsolidate function="count">
    <dataRefs count="1">
      <dataRef ref="D7:D12" sheet="Creating Records"/>
    </dataRefs>
  </dataConsolidate>
  <customSheetViews>
    <customSheetView guid="{EA8F627B-B5F4-4068-9432-02391BF42D52}">
      <selection activeCell="B29" sqref="B29"/>
      <pageMargins left="0.7" right="0.7" top="0.75" bottom="0.75" header="0.3" footer="0.3"/>
      <pageSetup paperSize="9" orientation="landscape" horizontalDpi="4294967294" verticalDpi="0" r:id="rId1"/>
    </customSheetView>
  </customSheetViews>
  <mergeCells count="7">
    <mergeCell ref="B5:D5"/>
    <mergeCell ref="B2:E2"/>
    <mergeCell ref="C26:F26"/>
    <mergeCell ref="B26:B27"/>
    <mergeCell ref="B20:D20"/>
    <mergeCell ref="B15:D15"/>
    <mergeCell ref="B10:D10"/>
  </mergeCells>
  <conditionalFormatting sqref="F12">
    <cfRule type="dataBar" priority="1">
      <dataBar>
        <cfvo type="min"/>
        <cfvo type="max"/>
        <color rgb="FF638EC6"/>
      </dataBar>
      <extLst>
        <ext xmlns:x14="http://schemas.microsoft.com/office/spreadsheetml/2009/9/main" uri="{B025F937-C7B1-47D3-B67F-A62EFF666E3E}">
          <x14:id>{EB3B3D6C-C06B-4F1F-AEA2-79FA66B0F408}</x14:id>
        </ext>
      </extLst>
    </cfRule>
  </conditionalFormatting>
  <pageMargins left="0.7" right="0.7" top="0.75" bottom="0.75" header="0.3" footer="0.3"/>
  <pageSetup paperSize="9" orientation="landscape" horizontalDpi="4294967294" verticalDpi="0" r:id="rId2"/>
  <drawing r:id="rId3"/>
  <extLst>
    <ext xmlns:x14="http://schemas.microsoft.com/office/spreadsheetml/2009/9/main" uri="{78C0D931-6437-407d-A8EE-F0AAD7539E65}">
      <x14:conditionalFormattings>
        <x14:conditionalFormatting xmlns:xm="http://schemas.microsoft.com/office/excel/2006/main">
          <x14:cfRule type="dataBar" id="{EB3B3D6C-C06B-4F1F-AEA2-79FA66B0F408}">
            <x14:dataBar minLength="0" maxLength="100" border="1" negativeBarBorderColorSameAsPositive="0">
              <x14:cfvo type="autoMin"/>
              <x14:cfvo type="autoMax"/>
              <x14:borderColor rgb="FF638EC6"/>
              <x14:negativeFillColor rgb="FFFF0000"/>
              <x14:negativeBorderColor rgb="FFFF0000"/>
              <x14:axisColor rgb="FF000000"/>
            </x14:dataBar>
          </x14:cfRule>
          <xm:sqref>F12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 Page</vt:lpstr>
      <vt:lpstr>Recordkeeping Requirements</vt:lpstr>
      <vt:lpstr>Creating Records</vt:lpstr>
      <vt:lpstr>Managing Records</vt:lpstr>
      <vt:lpstr>Migration and Interoperability</vt:lpstr>
      <vt:lpstr>Retention and Disposal</vt:lpstr>
      <vt:lpstr>Assessment Summary</vt:lpstr>
      <vt:lpstr>'Cover Page'!Print_Area</vt:lpstr>
      <vt:lpstr>'Creating Records'!Print_Titles</vt:lpstr>
    </vt:vector>
  </TitlesOfParts>
  <Company>State Records NSW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Chymyn, Irene</dc:creator>
  <cp:lastModifiedBy>Chymyn, Irene</cp:lastModifiedBy>
  <cp:lastPrinted>2017-11-09T04:50:48Z</cp:lastPrinted>
  <dcterms:created xsi:type="dcterms:W3CDTF">2017-11-08T02:41:08Z</dcterms:created>
  <dcterms:modified xsi:type="dcterms:W3CDTF">2017-12-13T22:27:43Z</dcterms:modified>
</cp:coreProperties>
</file>